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Φύλλο1" sheetId="1" r:id="rId1"/>
    <sheet name="Φύλλο2" sheetId="2" r:id="rId2"/>
    <sheet name="Φύλλο3" sheetId="3" r:id="rId3"/>
  </sheets>
  <definedNames>
    <definedName name="Excel_BuiltIn__FilterDatabase_1">'Φύλλο1'!$A$7:$Q$7</definedName>
    <definedName name="_xlnm.Print_Titles" localSheetId="0">'Φύλλο1'!$1:$6</definedName>
  </definedNames>
  <calcPr fullCalcOnLoad="1"/>
</workbook>
</file>

<file path=xl/sharedStrings.xml><?xml version="1.0" encoding="utf-8"?>
<sst xmlns="http://schemas.openxmlformats.org/spreadsheetml/2006/main" count="301" uniqueCount="224">
  <si>
    <t>ΕΠΩΝΥΜΟ</t>
  </si>
  <si>
    <t>ΟΝΟΜΑ</t>
  </si>
  <si>
    <t>ΚΛΑΔΟΣ</t>
  </si>
  <si>
    <t>ΣΥΝΟΛΟ ΜΟΡΙΩΝ</t>
  </si>
  <si>
    <t xml:space="preserve"> ΔΙΔΑΚΤΟΡΙΚΑ-ΜΕΤΑΠΤΥΧΙΑΚΑ</t>
  </si>
  <si>
    <t>ΞΕΝΕΣ ΓΛΩΣΣΕΣ</t>
  </si>
  <si>
    <t>ΠΕ09</t>
  </si>
  <si>
    <t>ΒΑΛΑΡΑΚΟΣ</t>
  </si>
  <si>
    <t>ΓΕΩΡΓΙΟΣ</t>
  </si>
  <si>
    <t>ΠΕ04.01</t>
  </si>
  <si>
    <t>ΒΑΣΙΛΕΙΟΥ</t>
  </si>
  <si>
    <t>ΝΙΚΟΛΑΟΣ</t>
  </si>
  <si>
    <t>ΠΕ03</t>
  </si>
  <si>
    <t>ΒΛΟΝΤΖΟΥ</t>
  </si>
  <si>
    <t>ΕΛΕΝΗ</t>
  </si>
  <si>
    <t>ΠΕ04.02</t>
  </si>
  <si>
    <t>ΓΑΛΑΝΗΣ</t>
  </si>
  <si>
    <t>ΒΑΣΙΛΕΙΟΣ</t>
  </si>
  <si>
    <t>ΠΕ02</t>
  </si>
  <si>
    <t>ΠΕ11</t>
  </si>
  <si>
    <t>ΓΚΙΚΑΣ</t>
  </si>
  <si>
    <t>ΑΛΕΞΑΝΔΡΟΣ</t>
  </si>
  <si>
    <t>ΠΕ01</t>
  </si>
  <si>
    <t>ΓΚΟΛΛΑΣ</t>
  </si>
  <si>
    <t>ΑΝΤΩΝΙΟΣ</t>
  </si>
  <si>
    <t>ΓΚΟΡΙΛΑΣ</t>
  </si>
  <si>
    <t>ΘΩΜΑΣ</t>
  </si>
  <si>
    <t>ΠΕ14.05</t>
  </si>
  <si>
    <t>ΚΩΝΣΤΑΝΤΙΝΟΣ</t>
  </si>
  <si>
    <t>ΚΩΝ/ΝΟΣ</t>
  </si>
  <si>
    <t>ΙΩΑΝΝΗΣ</t>
  </si>
  <si>
    <t>ΔΙΑΜΑΝΤΗΣ</t>
  </si>
  <si>
    <t>ΖΑΡΡΑΣ</t>
  </si>
  <si>
    <t>ΔΗΜΟΣ-ΕΥΑΓΓΕΛΟΣ</t>
  </si>
  <si>
    <t>ΠΕ12.10</t>
  </si>
  <si>
    <t>ΖΑΧΑΡΗΣ</t>
  </si>
  <si>
    <t>ΠΕ19</t>
  </si>
  <si>
    <t>ΠΑΝΑΓΙΩΤΑ</t>
  </si>
  <si>
    <t>ΘΕΟΧΑΡΗΣ</t>
  </si>
  <si>
    <t>ΚΑΜΠΑ</t>
  </si>
  <si>
    <t>ΣΠΥΡΙΔΟΥΛΑ</t>
  </si>
  <si>
    <t>ΚΑΝΔΥΛΑΣ</t>
  </si>
  <si>
    <t>ΚΑΡΑΓΙΑΝΝΗΣ</t>
  </si>
  <si>
    <t>ΚΑΡΑΝΙΣΑΣ</t>
  </si>
  <si>
    <t>ΚΑΤΣΙΚΑΣ</t>
  </si>
  <si>
    <t>ΑΠΟΣΤΟΛΟΣ</t>
  </si>
  <si>
    <t>ΠΕ17.07</t>
  </si>
  <si>
    <t>ΠΕ06</t>
  </si>
  <si>
    <t>ΚΟΚΚΙΝΟΣ</t>
  </si>
  <si>
    <t>ΒΑΙΟΣ</t>
  </si>
  <si>
    <t>ΚΟΥΡΤΕΣΙΩΤΗΣ</t>
  </si>
  <si>
    <t>ΔΗΜΗΤΡΙΟΣ</t>
  </si>
  <si>
    <t>ΛΙΤΣΙΟΣ</t>
  </si>
  <si>
    <t>ΜΑΚΡΥΓΙΑΝΝΗ</t>
  </si>
  <si>
    <t>ΜΑΝΟΠΟΥΛΟΣ</t>
  </si>
  <si>
    <t>ΣΩΤΗΡΙΟΣ</t>
  </si>
  <si>
    <t>ΠΕ14.04</t>
  </si>
  <si>
    <t>ΜΑΡΚΟΥΤΗΣ</t>
  </si>
  <si>
    <t>ΧΡΗΣΤΟΣ</t>
  </si>
  <si>
    <t>ΠΕ04.04</t>
  </si>
  <si>
    <t>ΜΟΡΦΟΣ</t>
  </si>
  <si>
    <t>ΑΘΑΝΑΣΙΟΣ</t>
  </si>
  <si>
    <t>ΜΠΙΤΣΙΟΣ</t>
  </si>
  <si>
    <t>ΠΕ12.05</t>
  </si>
  <si>
    <t>ΠΑΛΑΙΟΧΩΡΙΤΗΣ</t>
  </si>
  <si>
    <t>ΑΡΙΣΤΕΙΔΗΣ</t>
  </si>
  <si>
    <t>ΠΑΝΑΓΗ</t>
  </si>
  <si>
    <t>ΓΕΩΡΓΟΥΛΑ</t>
  </si>
  <si>
    <t>ΠΑΠΑΝΑΣΤΑΣΙΟΥ</t>
  </si>
  <si>
    <t>ΠΑΠΑΝΟΥΣΚΑΣ</t>
  </si>
  <si>
    <t>ΜΙΧΑΗΛ</t>
  </si>
  <si>
    <t>ΠΟΤΑΜΙΤΟΥ</t>
  </si>
  <si>
    <t>ΝΙΚΗ</t>
  </si>
  <si>
    <t>ΠΕ17.02</t>
  </si>
  <si>
    <t>ΠΑΝΑΓΙΩΤΗΣ</t>
  </si>
  <si>
    <t>ΤΙΓΚΑ</t>
  </si>
  <si>
    <t>ΚΑΛΥΨΩ</t>
  </si>
  <si>
    <t>ΤΡΥΦΕΡΗ</t>
  </si>
  <si>
    <t>ΑΓΓΕΛΙΚΗ</t>
  </si>
  <si>
    <t>ΤΣΑΠΑΡΛΗΣ</t>
  </si>
  <si>
    <t>ΤΣΙΑΜΑΛΟΣ</t>
  </si>
  <si>
    <t>ΠΑΝΤΕΛΗΣ</t>
  </si>
  <si>
    <t>ΠΕ18.18</t>
  </si>
  <si>
    <t>ΤΣΙΟΥΝΤΟΥ</t>
  </si>
  <si>
    <t>ΑΝΑΣΤΑΣΙΑ</t>
  </si>
  <si>
    <t>ΠΕ05</t>
  </si>
  <si>
    <t>ΤΣΙΡΑΣ</t>
  </si>
  <si>
    <t>ΑΝΑΣΤΑΣΙΟΣ</t>
  </si>
  <si>
    <t>ΤΣΟΥΛΟΥΦΑΣ</t>
  </si>
  <si>
    <t>ΠΕ12.03</t>
  </si>
  <si>
    <t>Α. ΜΟΡΙΑ ΕΠΙΣΤΗΜΟΝΙΚΗΣ - ΠΑΙΔΑΓΩΓΙΚΗΣ ΣΥΓΚΡΟΤΗΣΗΣ</t>
  </si>
  <si>
    <t>ββ)ΣΥΜΜΕΤΟΧΗ ΣΕ ΚΕΝΤΡΙΚΑ, ΑΝΩΤΕΡΑ ΠΕΡΙΦΕΡΕΙΑΚΑ ΥΠΗΡΕΣΙΑΚΑ ΣΥΜΒΟΥΛΙΑ ΄Η ΣΕ ΣΥΜΒΟΥΛΙΑ ΕΠΙΛΟΓΗΣ ΣΤΕΛΕΧΩΝ, ΩΣ ΑΙΡΕΤΟ ΜΕΛΟΣ</t>
  </si>
  <si>
    <t>ΒΕΒΑΙΩΣΗ ΄Η ΠΙΣΤΟΠΟΙΗΤΙΚΟ ΕΤΗΣΙΑΣ ΕΠΙΜΟΡΦΩΣΗΣ  ΣΕΛΜΕ-ΣΕΛΔΕ-ΑΣΠΑΙΤΕ/ΣΕΛΕΤΕ 0,5 ΜΟΡΙΑ</t>
  </si>
  <si>
    <t>ΔΙΔΑΚΤΟΡΙΚΟ ΔΙΠΛΩΜΑ     4 MOΡΙΑ</t>
  </si>
  <si>
    <t xml:space="preserve"> 2ο ΠΤΥΧΙΟ ΑΕΙ-ΤΕΙ      2 ΜΟΡΙΑ</t>
  </si>
  <si>
    <t>ΠΤΥΧΙΟ ΠΑΙΔΑΓΩΓΙΚΗΣ ΑΚΑΔΗΜΙΑΣ Ή ΣΧΟΛΗΣ ΝΗΠΙΑΓΩΓΩΝ     0,5 ΜΟΡΙΑ</t>
  </si>
  <si>
    <t xml:space="preserve"> ΠΙΣΤΟΠΟΙΗΜΕΝΗ ΓΝΩΣΗ ΞΕΝΗΣ ΓΛΩΣΣΑΣ ΕΠΙΠΕΔΟΥ Β2    0,5 ΜΟΡΙΑ</t>
  </si>
  <si>
    <t>β)ΔΙΟΙΚΗΤΙΚΗ ΚΑΙ ΚΑΘΟΔΗΓΗΤΙΚΗ ΕΜΠΕΙΡΙΑ   ΑΝΩΤΑΤΟ ΟΡΙΟ 3 ΜΟΝΑΔΕΣ</t>
  </si>
  <si>
    <t>0,25 ΓΙΑ ΚΑΘΕ ΕΤΟΣ ΑΝΩΤΑΤΟ ΟΡΙΟ               1 ΜΟΝΑΔΑ</t>
  </si>
  <si>
    <t>Β)ΣΥΝΟΛΟ ΜΟΡΙΩΝ ΥΠΗΡΕΣΙΑΚΗΣ ΚΑΤΑΣΤΑΣΗΣ, ΔΙΟΙΚΗΤΙΚΗΣ ΚΑΙ ΚΑΘΟΔΗΓΗΤΙΚΗΣ ΕΜΠΕΙΡΙΑΣ</t>
  </si>
  <si>
    <t>ΠΙΣΤΟΠΟΙΗΜΕΝΗ ΕΠΙΜΟΡΦΩΣΗ Τ.Π.Ε. ΕΠΙΠΕΔΟΥ 1              0,5 ΜΟΡΙΑ</t>
  </si>
  <si>
    <t xml:space="preserve"> ΠΙΣΤΟΠΟΙΗΜΕΝΗ ΓΝΩΣΗ ΔΕΥΤΕΡΗΣ ΞΕΝΗΣ ΓΛΩΣΣΑΣ ΕΠΙΠΕΔΟΥ Β2    0,25 ΜΟΡΙΑ</t>
  </si>
  <si>
    <t xml:space="preserve"> ΞΕΝΗ ΓΛΩΣΣΑ ΑΝΩ ΤΟΥ Β2  1 ΜΟΡΙΟ</t>
  </si>
  <si>
    <t xml:space="preserve"> ΔΕΥΤΕΡΗ ΞΕΝΗ ΓΛΩΣΣΑ ΑΝΩ ΤΟΥ Β2                                                           0,5 ΜΟΡΙΑ</t>
  </si>
  <si>
    <t xml:space="preserve"> ΜΕΤΑΠΤΥΧΙΑΚΟΣ ΤΙΤΛΟΣ ΣΠΟΥΔΩΝ                                    2,5 ΜΟΡΙΑ</t>
  </si>
  <si>
    <t>5o ΓΕΝΙΚΟ ΛΥΚΕΙΟ ΚΑΡΔΙΤΣΑΣ</t>
  </si>
  <si>
    <t>4ο ΓΥΜΝΑΣΙΟ ΚΑΡΔΙΤΣΑΣ</t>
  </si>
  <si>
    <t>3ο ΓΕΝΙΚΟ ΛΥΚΕΙΟ ΚΑΡΔΙΤΣΑΣ</t>
  </si>
  <si>
    <t>1ο ΕΠΑ.Λ. ΜΟΥΖΑΚΙΟΥ</t>
  </si>
  <si>
    <t>6ο ΓΥΜΝΑΣΙΟ ΚΑΡΔΙΤΣΑΣ</t>
  </si>
  <si>
    <t>Α/Α</t>
  </si>
  <si>
    <t>Α.Μ.</t>
  </si>
  <si>
    <t>ΣΥΝΟΛΟ ΜΟΡΙΩΝ ΑΘΡΟΙΣΤΙΚΑ ΜΕ 2 ΜΟΝΑΔΕΣ ΚΑΤ' ΑΝΩΤΑΤΟ ΟΡΙΟ</t>
  </si>
  <si>
    <t>ΓΕΝΙΚΟ ΛΥΚΕΙΟ ΠΑΛΑΜΑ</t>
  </si>
  <si>
    <t>1ο ΕΠΑ.Λ. ΠΑΛΑΜΑ</t>
  </si>
  <si>
    <t>ΒΛΑΧΟΠΟΥΛΟΣ</t>
  </si>
  <si>
    <t>ΛΑΖΑΡΟΣ</t>
  </si>
  <si>
    <t>ΠΕ23</t>
  </si>
  <si>
    <t>ΚΑΡΑΤΑΣΙΟΣ</t>
  </si>
  <si>
    <t>1ο ΕΣΠΕΡΙΝΟ ΕΠΑ.Λ. ΚΑΡΔΙΤΣΑΣ</t>
  </si>
  <si>
    <t>ΓΕΩΡΓΙΑ-ΜΥΡΤΩ</t>
  </si>
  <si>
    <t xml:space="preserve">ΠΑΪΖΑΝΟΥ </t>
  </si>
  <si>
    <t>7ο ΓΥΜΝΑΣΙΟ ΚΑΡΔΙΤΣΑΣ</t>
  </si>
  <si>
    <t>ΕΣΠΕΡΙΝΟ ΓΥΜΝΑΣΙΟ-Λ.Τ. ΚΑΡΔΙΤΣΑΣ</t>
  </si>
  <si>
    <t>ΠΑΠΠΑΣ</t>
  </si>
  <si>
    <t>ΣΩΚΡΑΤΗΣ</t>
  </si>
  <si>
    <t>ΠΕ12.04</t>
  </si>
  <si>
    <t>1ο ΕΠΑ.Λ. ΚΑΡΔΙΤΣΑΣ</t>
  </si>
  <si>
    <t>ΜΥΛΩΝΑΣ</t>
  </si>
  <si>
    <t>ΣΕΡΑΦΕΙΜ</t>
  </si>
  <si>
    <t>ΡΙΖΑΣ</t>
  </si>
  <si>
    <t>ΜΟΥΣΙΚΟ ΣΧΟΛΕΙΟ ΚΑΡΔΙΤΣΑΣ</t>
  </si>
  <si>
    <t>ΓΚΟΥΡΓΚΟΥΛΑΣ</t>
  </si>
  <si>
    <t>ΘΕΟΔΩΡΟΣ</t>
  </si>
  <si>
    <t>ΠΕ17.01</t>
  </si>
  <si>
    <t>ΓΥΜΝΑΣΙΟ-Λ.Τ. ΙΤΕΑΣ</t>
  </si>
  <si>
    <t>3ο ΓΥΜΝΑΣΙΟ ΚΑΡΔΙΤΣΑΣ</t>
  </si>
  <si>
    <t>2o ΕΠΑ.Λ. ΚΑΡΔΙΤΣΑΣ</t>
  </si>
  <si>
    <t>Α΄ ΕΠΙΣΤΗΜΟΝΙΚΗ - ΠΑΙΔΑΓΩΓΙΚΗ ΣΥΓΚΡΟΤΗΣΗ ΚΑΙ ΚΑΤΑΡΤΙΣΗ     ΑΝΩΤΑΤΟ ΟΡΙΟ 9 ΜΟΝΑΔΕΣ</t>
  </si>
  <si>
    <t>Β. ΥΠΗΡΕΣΙΑΚΗ ΚΑΤΑΣΤΑΣΗ,  ΚΑΘΟΔΗΓΗΤΙΚΗ ΚΑΙ ΔΙΟΙΚΗΤΙΚΗ ΕΜΠΕΙΡΙΑ ΑΝΩΤΑΤΟ ΟΡΙΟ 14 ΜΟΝΑΔΕΣ</t>
  </si>
  <si>
    <t>α) ΜΟΡΙΑ ΥΠΗΡΕΣ/ΚΗΣ ΚΑΤΑΣΤΑΣΗΣ                                              1 ΜΟΝΑΔΑ ΑΝΑ ΕΤΟΣ ΑΝΩΤΑΤΟ ΟΡΙΟ 11 ΜΟΝΑΔΕΣ</t>
  </si>
  <si>
    <t>4o ΓΕΝΙΚΟ ΛΥΚΕΙΟ ΚΑΡΔΙΤΣΑΣ</t>
  </si>
  <si>
    <t xml:space="preserve">ΦΥΤΣΙΛΗΣ </t>
  </si>
  <si>
    <t>0,5 ΓΙΑ ΚΑΘΕ ΕΤΟΣ ΑΝΩΤΑΤΟ ΟΡΙΟ 2 ΜΟΝΑΔΕΣ</t>
  </si>
  <si>
    <t>0,25 ΓΙΑ ΚΑΘΕ ΕΤΟΣ ΑΝΩΤΑΤΟ ΟΡΙΟ 1 ΜΟΝΑΔΑ</t>
  </si>
  <si>
    <t>β. ΜΟΡΙΑ ΚΑΘΟΔΗΓΗΤΙΚΗΣ ΚΑΙ ΔΙΟΙΚΗΤΙΚΗΣ ΕΜΠΕΙΡΙΑΣ ΑΝΩΤΑΤΟ ΟΡΙΟ 3 ΜΟΝΑΔΕΣ</t>
  </si>
  <si>
    <t>ΓΥΜΝΑΣΙΟ -Λ.Τ. ΜΑΓΟΥΛΑΣ</t>
  </si>
  <si>
    <t>ΓΥΜΝΑΣΙΟ ΜΟΥΖΑΚΙΟΥ</t>
  </si>
  <si>
    <t>ΝΙΚΟΛΑΚΑΚΟΣ</t>
  </si>
  <si>
    <t>ΜΙΛΤΙΑΔΗΣ</t>
  </si>
  <si>
    <t>Ε.Κ. ΚΑΡΔΙΤΣΑΣ</t>
  </si>
  <si>
    <t>5ο ΓΥΜΝΑΣΙΟ ΚΑΡΔΙΤΣΑΣ</t>
  </si>
  <si>
    <t>ΠΕ18.12</t>
  </si>
  <si>
    <t>ΚΑΝΟΥΤΑ</t>
  </si>
  <si>
    <t>ΜΑΡΙΑ</t>
  </si>
  <si>
    <t>ΚΟΚΚΑΛΗΣ</t>
  </si>
  <si>
    <t>1ο ΕΠΑ.Λ. ΠΥΛΗΣ</t>
  </si>
  <si>
    <t>2o ΓΕΝΙΚΟ ΛΥΚΕΙΟ ΚΑΡΔΙΤΣΑΣ</t>
  </si>
  <si>
    <t>ΓΚΟΒΑΡΗ</t>
  </si>
  <si>
    <t>ΒΛΑΣΤΟΣ</t>
  </si>
  <si>
    <t>ΑΙΜΙΛΙΟΣ</t>
  </si>
  <si>
    <t>ΚΟΥΦΟΓΙΑΝΝΗΣ</t>
  </si>
  <si>
    <t>ΓΕΝΙΚΟ ΛΥΚΕΙΟ ΟΙΧΑΛΙΑΣ</t>
  </si>
  <si>
    <t>ΓΕΝΙΚΟ ΛΥΚΕΙΟ ΣΟΦΑΔΩΝ</t>
  </si>
  <si>
    <t>ΝΙΚΟΛΑΟΥ</t>
  </si>
  <si>
    <t>ΑΠΟΣΤΟΛΙΑ</t>
  </si>
  <si>
    <t>ΦΙΛΙΠΠΟΥ</t>
  </si>
  <si>
    <t>ΦΕΡΕΝΤΙΝΟΥ</t>
  </si>
  <si>
    <t>ΓΥΜΝΑΣΙΟ ΑΝΔΡΟΥ (ΕΜΠΕΙΡΙΚΙΟ)</t>
  </si>
  <si>
    <t xml:space="preserve">ΔΙΑΜΑΝΤΗ </t>
  </si>
  <si>
    <t>ΓΕΩΡΓΙΑ</t>
  </si>
  <si>
    <t>ΤΡΙΑΝΤΑΛΗΣ</t>
  </si>
  <si>
    <t>ΝΕΟΧΩΡΙΤΗΣ</t>
  </si>
  <si>
    <t>2ο ΓΥΜΝΑΣΙΟ ΚΑΡΔΙΤΣΑΣ</t>
  </si>
  <si>
    <t>ΔΑΣΚΑΛΟΠΟΥΛΟΥ</t>
  </si>
  <si>
    <t>1ο ΓΥΜΝΑΣΙΟ ΚΑΡΔΙΤΣΑΣ</t>
  </si>
  <si>
    <t>ΠΑΠΑΜΑΡΓΑΡΙΤΗΣ</t>
  </si>
  <si>
    <t>ΜΙΞΑΦΕΝΤΗΣ</t>
  </si>
  <si>
    <t>ΤΣΙΤΟΣ</t>
  </si>
  <si>
    <t>1ο ΓΕΝΙΚΟ ΛΥΚΕΙΟ ΚΑΡΔΙΤΣΑΣ</t>
  </si>
  <si>
    <t>ΓΥΜΝΑΣΙΟ ΚΕΔΡΟΥ</t>
  </si>
  <si>
    <t>ΓΕΝΙΚΟ ΛΥΚΕΙΟ ΜΟΥΖΑΚΙΟΥ</t>
  </si>
  <si>
    <t>ΣΤΥΛΙΑΝΗ</t>
  </si>
  <si>
    <t>ΧΑΡΙΚΛΕΙΑ</t>
  </si>
  <si>
    <t>ΕΥΘΥΜΙΟΣ</t>
  </si>
  <si>
    <t>ΠΕ16.01</t>
  </si>
  <si>
    <t>ΚΩΝΣΤΑΝΤΙΑ</t>
  </si>
  <si>
    <t>ΖΟΡΜΠΑ</t>
  </si>
  <si>
    <t>ΒΑΣΙΛΙΚΗ</t>
  </si>
  <si>
    <t>ΕΥΑΓΓΕΛΙΔΟΥ</t>
  </si>
  <si>
    <t>ΚΑΛΛΙΟΠΗ</t>
  </si>
  <si>
    <t>ΡΑΧΜΑΝΗΣ</t>
  </si>
  <si>
    <t>ΚΑΛΟΓΕΡΟΠΟΥΛΟΣ</t>
  </si>
  <si>
    <t>ΚΑΡΑΚΩΣΤΑΣ</t>
  </si>
  <si>
    <t>ΠΕ04.05</t>
  </si>
  <si>
    <t>ΠΑΠΑΣΤΑΘΗΣ</t>
  </si>
  <si>
    <t>4ο ΓΕΝΙΚΟ ΛΥΚΕΙΟ ΚΑΡΔΙΤΣΑΣ</t>
  </si>
  <si>
    <t>ΠΙΝΑΚΑΣ ΑΝΤΙΚΕΙΜΕΝΙΚΩΝ ΜΟΡΙΩΝ ΥΠΟΨΗΦΙΩΝ ΔΙΕΥΘΥΝΤΩΝ ΣΧΟΛΙΚΩΝ ΜΟΝΑΔΩΝ ΚΑΙ Ε.Κ. ΚΑΡΔΙΤΣΑΣ 2015-2017</t>
  </si>
  <si>
    <t xml:space="preserve"> αα)ΑΣΚΗΣΗΣ ΚΑΘΗΚΟΝΤΩΝ ΠΕΡΙΦΕΡΕΙΑΚΟΥ ΔΙΕΥΘΥΝΤΗ ΕΚΠΑΙΔΕΥΣΗΣ, ΣΧΟΛΙΚΟΥ ΣΥΜΒΟΥΛΟΥ, ΔΙΕΥΘΥΝΤΗ ΕΚΠΑΙΔΕΥΣΗΣ ΄Η ΠΡΟΪΣΤΑΜΕΝΟΥ ΓΡΑΦΕΙΟΥ ΕΚΠΑΙΔΕΥΣΗΣ, ΠΡΟΪΣΤΑΜΕΝΟΥ ΚΕΔΔΥ ΄Η ΑΝΑΠΛΗΡΩΤΗ ΠΡΟΪΣΤΑΜΕΝΟΥ ΚΕΔΔΥ, ΔΙΕΥΘΥΝΤΗ ΣΧΟΛΙΚΗΣ ΜΟΝΑΔΑΣ Σ.Ε.Κ. Ή Ε.Κ., ΥΠΕΥΘΥΝΟΥ ΚΠΕ. </t>
  </si>
  <si>
    <t xml:space="preserve"> ΓΥΜΝΑΣΙΟ ΛΕΟΝΤΑΡΙΟΥ                                                 
 5ο ΓΥΜΝΑΣΙΟ ΚΑΡΔΙΤΣΑΣ</t>
  </si>
  <si>
    <t>ΓΥΜΝΑΣΙΟ -Λ.Τ. ΜΗΤΡΟΠΟΛΗΣ
3ο ΓΥΜΝΑΣΙΟ ΚΑΡΔΙΤΣΑΣ</t>
  </si>
  <si>
    <t>ΓΥΜΝΑΣΙΟ ΠΡΟΑΣΤΙΟΥ</t>
  </si>
  <si>
    <t>ΓΥΜΝΑΣΙΟ ΠΡΟΑΣΤΙΟΥ 
ΓΕΝΙΚΟ ΛΥΚΕΙΟ ΠΡΟΑΣΤΙΟΥ</t>
  </si>
  <si>
    <t>3ο ΓΥΜΝΑΣΙΟ ΚΑΡΔΙΤΣΑΣ
4ο ΓΕΝΙΚΟ ΛΥΚΕΙΟ ΚΑΡΔΙΤΣΑΣ
ΓΕΝΙΚΟ ΛΥΚΕΙΟ ΛΕΟΝΤΑΡΙΟΥ</t>
  </si>
  <si>
    <t>ΓΥΜΝΑΣΙΟ ΜΑΤΑΡΑΓΚΑΣ
6ο ΓΥΜΝΑΣΙΟ ΚΑΡΔΙΤΣΑΣ
5ο ΓΥΜΝΑΣΙΟ ΚΑΡΔΙΤΣΑΣ</t>
  </si>
  <si>
    <t xml:space="preserve"> 5ο ΓΥΜΝΑΣΙΟ ΚΑΡΔΙΤΣΑΣ</t>
  </si>
  <si>
    <t>ΕΣΠΕΡΙΝΟ ΓΥΜΝΑΣΙΟ-Λ.Τ. ΚΑΡΔΙΤΣΑΣ 
1ο ΕΣΠΕΡΙΝΟ ΕΠΑΛ ΚΑΡΔΙΤΣΑΣ
1ο ΕΠΑ.Λ. ΚΑΡΔΙΤΣΑΣ</t>
  </si>
  <si>
    <t>1ο ΓΥΜΝΑΣΙΟ ΣΟΦΑΔΩΝ
ΓΥΜΝΑΣΙΟ ΜΑΤΑΡΑΓΚΑΣ</t>
  </si>
  <si>
    <t>ΓΥΜΝΑΣΙΟ ΜΑΤΑΡΑΓΚΑΣ</t>
  </si>
  <si>
    <t>1ο ΕΠΑ.Λ. ΚΑΡΔΙΤΣΑΣ 
ΓΥΜΝΑΣΙΟ ΠΡΟΑΣΤΙΟΥ
ΓΕΝΙΚΟ ΛΥΚΕΙΟ ΠΑΤΜΟΥ</t>
  </si>
  <si>
    <t>ΤΕΕ ΕΙΔΙΚΗΣ ΑΓΩΓΗΣ Α΄ΒΑΘΜΙΔΑΣ ΣΟΦΑΔΩΝ
Ε.Ε.Ε.Ε.Κ. ΣΟΦΑΔΩΝ</t>
  </si>
  <si>
    <t>Ε.Ε.Ε.Ε.Κ. ΣΟΦΑΔΩΝ</t>
  </si>
  <si>
    <t>ΓΕΝΙΚΟ ΛΥΚΕΙΟ ΠΡΟΑΣΤΙΟΥ 
ΓΥΜΝΑΣΙΟ  ΠΡΟΑΣΤΙΟΥ 
1ο ΓΥΜΝΑΣΙΟ ΤΡΙΚΑΛΩΝ</t>
  </si>
  <si>
    <t>ΕΙΔΙΚΟ ΕΠΑΓΓΕΛΜΑΤΙΚΟ ΓΥΜΝΑΣΙΟ ΕΛΑΣΣΟΝΑΣ 
ΤΕΕ ΕΙΔΙΚΗΣ ΑΓΩΓΗΣ Α΄ΒΑΘΜΙΔΑΣ ΣΟΦΑΔΩΝ</t>
  </si>
  <si>
    <t>2ο ΓΕΝΙΚΟ ΛΥΚΕΙΟ ΚΑΡΔΙΤΣΑΣ
3ο ΓΕΝΙΚΟ ΛΥΚΕΙΟ ΚΑΡΔΙΤΣΑΣ
ΜΟΥΣΙΚΟ ΣΧΟΛΕΙΟ ΚΑΡΔΙΤΣΑΣ</t>
  </si>
  <si>
    <t>ΓΥΜΝΑΣΙΟ -Λ.Τ. ΜΗΤΡΟΠΟΛΗΣ</t>
  </si>
  <si>
    <t>ΥΠΟΨΗΦΙΟΤΗΤΑ ΣΕ ΣΧΟΛΙΚΕΣ ΜΟΝΑΔΕΣ</t>
  </si>
  <si>
    <t>ΑΣΚΗΣΗ ΚΑΘΗΚΟΝΤΩΝ ΠΡΟΪΣΤΑΜΕΝΟΥ ΣΧΟΛΙΚΗς ΜΟΝΑΔΑΣ, ΠΡΟΪΣΤΑΜΕΝΟΥ ΤΜΗΜΑΤΟΣ ΕΚΠΑΙΔΕΥΤΙΚΩΝ ΘΕΜΑΤΩΝ ΔΙΕΥΘΥΝΣΗΣ ΕΚΠΑΙΔΕΥΣΗΣ, ΥΠΟΔΙΕΥΘΥΝΤΗ ΣΧΟΛΙΚΗΣ ΜΟΝΑΔΑΣ, ΣΕΚ ΄Η Ε.Κ., ΥΠΕΥΘΥΝΟΥ  ΤΟΜΕΑ ΣΕΚ ΄Η Ε.Κ., ΥΠΕΥΘΥΝΟΥ ΠΕΡΙΒΑΛΛΟΝΤΙΚΗΣ ΕΚΠΑΙΔΕΥΣΗΣ ΄Η ΑΓΩΓΗΣ ΥΓΕΙΑΣ ΄Η ΠΟΛΙΤΙΣΤΙΚΩΝ ΘΕΜΑΤΩΝ ΣΤΗ ΔΙΕΥΘΥΝΣΗ ΕΚΠΑΙΔΕΥΣΗΣ, ΥΠΕΥΘΥΝΟΥ ΚΕΝΤΡΟΥ ΣΥΜΒΟΥΛΕΥΤΙΚΗΣ ΚΑΙ ΠΡΟΣΑΝΑΤΟΛΙΣΜΟΥ (Κ.Ε.Σ.Υ.Π.), ΓΡΑΦΕΙΟ ΣΧΟΛΙΚΟΥ ΕΠΑΓΓΕΛΜΑΤΙΚΟΥ ΠΡΟΣΑΝΑΤΟΛΙΣΜΟΥ(Σ.Ε.Π.), ΕΡΓΑΣΤΗΡΙΑΚΟΥ ΚΕΝΤΡΟΥ ΦΥΣΙΚΩΝ ΕΠΙΣΤΗΜΩΝ (Ε.Κ.Φ.Ε.), ΚΕΝΤΡΟΥ ΠΛΗΡΟΦΟΡΙΚΗΣ ΚΑΙ ΝΕΩΝ ΤΕΧΝΟΛΟΓΙΩΝ(ΠΛΗ.ΝΕ.Τ.), ΣΥΜΜΒΟΥΛΕΥΤΙΚΟΥ ΣΤΑΘΜΟΥ ΝΕΩΝ</t>
  </si>
  <si>
    <t>1ο ΕΠΑ.Λ. ΣΟΦΑΔΩΝ</t>
  </si>
  <si>
    <t xml:space="preserve">1ο ΓΥΜΝΑΣΙΟ ΣΟΦΑΔΩΝ
1ο ΓΥΜΝΑΣΙΟ ΚΑΡΔΙΤΣΑΣ                                     </t>
  </si>
  <si>
    <t>2ο ΓΥΜΝΑΣΙΟ ΚΑΡΔΙΤΣΑΣ
ΜΟΥΣΙΚΟ ΣΧΟΛΕΙΟ ΚΑΡΔΙΤΣΑΣ</t>
  </si>
  <si>
    <t>ΚΑΡΔΙΤΣΑ 10-06-2015</t>
  </si>
  <si>
    <t>Ο ΔΙΕΥΘΥΝΤΗΣ ΔΕΥΤΕΡΟΒΑΘΜΙΑΣ ΕΚΠΑΙΔΕΥΣΗΣ</t>
  </si>
  <si>
    <t>ΘΩΜΑΣ ΚΑΡΑΝΙΚΑΣ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</si>
</sst>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,mm\,yyyy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Dialog"/>
      <family val="0"/>
    </font>
    <font>
      <sz val="10"/>
      <color indexed="10"/>
      <name val="Dialog"/>
      <family val="0"/>
    </font>
    <font>
      <sz val="10"/>
      <color indexed="8"/>
      <name val="Dialog"/>
      <family val="0"/>
    </font>
    <font>
      <sz val="10"/>
      <color indexed="57"/>
      <name val="Dialog"/>
      <family val="0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/>
    </xf>
    <xf numFmtId="0" fontId="1" fillId="24" borderId="10" xfId="49" applyFont="1" applyFill="1" applyBorder="1" applyAlignment="1">
      <alignment horizontal="center"/>
      <protection/>
    </xf>
    <xf numFmtId="2" fontId="22" fillId="0" borderId="10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2" fontId="22" fillId="24" borderId="10" xfId="49" applyNumberFormat="1" applyFont="1" applyFill="1" applyBorder="1" applyAlignment="1">
      <alignment horizontal="right"/>
      <protection/>
    </xf>
    <xf numFmtId="2" fontId="23" fillId="24" borderId="10" xfId="49" applyNumberFormat="1" applyFont="1" applyFill="1" applyBorder="1" applyAlignment="1">
      <alignment horizontal="right"/>
      <protection/>
    </xf>
    <xf numFmtId="2" fontId="22" fillId="24" borderId="10" xfId="0" applyNumberFormat="1" applyFont="1" applyFill="1" applyBorder="1" applyAlignment="1">
      <alignment horizontal="right"/>
    </xf>
    <xf numFmtId="2" fontId="24" fillId="24" borderId="10" xfId="0" applyNumberFormat="1" applyFont="1" applyFill="1" applyBorder="1" applyAlignment="1">
      <alignment horizontal="right"/>
    </xf>
    <xf numFmtId="2" fontId="23" fillId="0" borderId="10" xfId="0" applyNumberFormat="1" applyFont="1" applyBorder="1" applyAlignment="1">
      <alignment horizontal="right"/>
    </xf>
    <xf numFmtId="2" fontId="22" fillId="0" borderId="12" xfId="0" applyNumberFormat="1" applyFont="1" applyBorder="1" applyAlignment="1">
      <alignment horizontal="right"/>
    </xf>
    <xf numFmtId="2" fontId="22" fillId="24" borderId="12" xfId="49" applyNumberFormat="1" applyFont="1" applyFill="1" applyBorder="1" applyAlignment="1">
      <alignment horizontal="right"/>
      <protection/>
    </xf>
    <xf numFmtId="2" fontId="22" fillId="24" borderId="12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2" fontId="22" fillId="0" borderId="14" xfId="0" applyNumberFormat="1" applyFont="1" applyBorder="1" applyAlignment="1">
      <alignment horizontal="right"/>
    </xf>
    <xf numFmtId="2" fontId="23" fillId="24" borderId="12" xfId="49" applyNumberFormat="1" applyFont="1" applyFill="1" applyBorder="1" applyAlignment="1">
      <alignment horizontal="right"/>
      <protection/>
    </xf>
    <xf numFmtId="0" fontId="20" fillId="24" borderId="15" xfId="49" applyFont="1" applyFill="1" applyBorder="1" applyAlignment="1">
      <alignment vertical="center" textRotation="90" wrapText="1"/>
      <protection/>
    </xf>
    <xf numFmtId="0" fontId="20" fillId="25" borderId="15" xfId="49" applyFont="1" applyFill="1" applyBorder="1" applyAlignment="1">
      <alignment vertical="center" wrapText="1"/>
      <protection/>
    </xf>
    <xf numFmtId="0" fontId="20" fillId="25" borderId="15" xfId="49" applyFont="1" applyFill="1" applyBorder="1" applyAlignment="1">
      <alignment horizontal="justify" vertical="center" wrapText="1"/>
      <protection/>
    </xf>
    <xf numFmtId="0" fontId="28" fillId="24" borderId="15" xfId="49" applyFont="1" applyFill="1" applyBorder="1" applyAlignment="1">
      <alignment vertical="center" textRotation="90" wrapText="1"/>
      <protection/>
    </xf>
    <xf numFmtId="0" fontId="28" fillId="24" borderId="15" xfId="49" applyFont="1" applyFill="1" applyBorder="1" applyAlignment="1">
      <alignment horizontal="center" vertical="center" textRotation="90" wrapText="1"/>
      <protection/>
    </xf>
    <xf numFmtId="0" fontId="0" fillId="26" borderId="1" xfId="0" applyFill="1" applyBorder="1" applyAlignment="1">
      <alignment horizontal="center"/>
    </xf>
    <xf numFmtId="0" fontId="0" fillId="26" borderId="1" xfId="0" applyFont="1" applyFill="1" applyBorder="1" applyAlignment="1">
      <alignment horizontal="left"/>
    </xf>
    <xf numFmtId="0" fontId="0" fillId="26" borderId="1" xfId="0" applyFill="1" applyBorder="1" applyAlignment="1">
      <alignment horizontal="left"/>
    </xf>
    <xf numFmtId="0" fontId="0" fillId="0" borderId="0" xfId="0" applyAlignment="1">
      <alignment horizontal="justify"/>
    </xf>
    <xf numFmtId="0" fontId="20" fillId="25" borderId="13" xfId="49" applyFont="1" applyFill="1" applyBorder="1" applyAlignment="1">
      <alignment vertical="center" wrapText="1"/>
      <protection/>
    </xf>
    <xf numFmtId="0" fontId="0" fillId="26" borderId="16" xfId="0" applyFill="1" applyBorder="1" applyAlignment="1">
      <alignment horizontal="center"/>
    </xf>
    <xf numFmtId="2" fontId="22" fillId="0" borderId="17" xfId="0" applyNumberFormat="1" applyFont="1" applyBorder="1" applyAlignment="1">
      <alignment horizontal="right"/>
    </xf>
    <xf numFmtId="0" fontId="0" fillId="26" borderId="13" xfId="0" applyFill="1" applyBorder="1" applyAlignment="1">
      <alignment horizontal="center"/>
    </xf>
    <xf numFmtId="0" fontId="0" fillId="26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27" borderId="13" xfId="0" applyFill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28" borderId="1" xfId="0" applyFill="1" applyBorder="1" applyAlignment="1">
      <alignment horizontal="left"/>
    </xf>
    <xf numFmtId="0" fontId="0" fillId="28" borderId="1" xfId="0" applyFill="1" applyBorder="1" applyAlignment="1">
      <alignment/>
    </xf>
    <xf numFmtId="0" fontId="18" fillId="28" borderId="1" xfId="0" applyFont="1" applyFill="1" applyBorder="1" applyAlignment="1">
      <alignment/>
    </xf>
    <xf numFmtId="2" fontId="25" fillId="24" borderId="10" xfId="49" applyNumberFormat="1" applyFont="1" applyFill="1" applyBorder="1" applyAlignment="1">
      <alignment horizontal="right"/>
      <protection/>
    </xf>
    <xf numFmtId="0" fontId="20" fillId="24" borderId="13" xfId="49" applyFont="1" applyFill="1" applyBorder="1" applyAlignment="1">
      <alignment vertical="center" textRotation="90" wrapText="1"/>
      <protection/>
    </xf>
    <xf numFmtId="0" fontId="0" fillId="0" borderId="18" xfId="0" applyBorder="1" applyAlignment="1">
      <alignment/>
    </xf>
    <xf numFmtId="2" fontId="22" fillId="27" borderId="10" xfId="0" applyNumberFormat="1" applyFont="1" applyFill="1" applyBorder="1" applyAlignment="1">
      <alignment horizontal="right"/>
    </xf>
    <xf numFmtId="0" fontId="0" fillId="26" borderId="16" xfId="0" applyFont="1" applyFill="1" applyBorder="1" applyAlignment="1">
      <alignment horizontal="left"/>
    </xf>
    <xf numFmtId="0" fontId="1" fillId="24" borderId="19" xfId="49" applyFont="1" applyFill="1" applyBorder="1" applyAlignment="1">
      <alignment horizontal="center"/>
      <protection/>
    </xf>
    <xf numFmtId="2" fontId="22" fillId="0" borderId="20" xfId="0" applyNumberFormat="1" applyFont="1" applyBorder="1" applyAlignment="1">
      <alignment horizontal="right"/>
    </xf>
    <xf numFmtId="2" fontId="22" fillId="0" borderId="19" xfId="0" applyNumberFormat="1" applyFont="1" applyBorder="1" applyAlignment="1">
      <alignment horizontal="right"/>
    </xf>
    <xf numFmtId="2" fontId="22" fillId="0" borderId="21" xfId="0" applyNumberFormat="1" applyFont="1" applyBorder="1" applyAlignment="1">
      <alignment horizontal="right"/>
    </xf>
    <xf numFmtId="0" fontId="27" fillId="28" borderId="22" xfId="0" applyFont="1" applyFill="1" applyBorder="1" applyAlignment="1">
      <alignment horizontal="justify" vertical="center" textRotation="90"/>
    </xf>
    <xf numFmtId="0" fontId="27" fillId="28" borderId="23" xfId="0" applyFont="1" applyFill="1" applyBorder="1" applyAlignment="1">
      <alignment horizontal="justify" vertical="center" textRotation="90"/>
    </xf>
    <xf numFmtId="0" fontId="27" fillId="28" borderId="24" xfId="0" applyFont="1" applyFill="1" applyBorder="1" applyAlignment="1">
      <alignment horizontal="justify" vertical="center" textRotation="90"/>
    </xf>
    <xf numFmtId="0" fontId="20" fillId="24" borderId="10" xfId="49" applyFont="1" applyFill="1" applyBorder="1" applyAlignment="1">
      <alignment horizontal="center" vertical="center" textRotation="90" wrapText="1"/>
      <protection/>
    </xf>
    <xf numFmtId="0" fontId="20" fillId="24" borderId="17" xfId="49" applyFont="1" applyFill="1" applyBorder="1" applyAlignment="1">
      <alignment horizontal="justify" vertical="center" textRotation="90" wrapText="1"/>
      <protection/>
    </xf>
    <xf numFmtId="0" fontId="20" fillId="24" borderId="25" xfId="49" applyFont="1" applyFill="1" applyBorder="1" applyAlignment="1">
      <alignment horizontal="justify" vertical="center" textRotation="90" wrapText="1"/>
      <protection/>
    </xf>
    <xf numFmtId="0" fontId="0" fillId="0" borderId="11" xfId="0" applyBorder="1" applyAlignment="1">
      <alignment/>
    </xf>
    <xf numFmtId="0" fontId="20" fillId="29" borderId="26" xfId="49" applyFont="1" applyFill="1" applyBorder="1" applyAlignment="1">
      <alignment horizontal="justify" vertical="center" textRotation="90" wrapText="1"/>
      <protection/>
    </xf>
    <xf numFmtId="0" fontId="20" fillId="29" borderId="27" xfId="49" applyFont="1" applyFill="1" applyBorder="1" applyAlignment="1">
      <alignment horizontal="justify" vertical="center" textRotation="90" wrapText="1"/>
      <protection/>
    </xf>
    <xf numFmtId="0" fontId="20" fillId="29" borderId="28" xfId="49" applyFont="1" applyFill="1" applyBorder="1" applyAlignment="1">
      <alignment horizontal="justify" vertical="center" textRotation="90" wrapText="1"/>
      <protection/>
    </xf>
    <xf numFmtId="0" fontId="20" fillId="30" borderId="29" xfId="49" applyFont="1" applyFill="1" applyBorder="1" applyAlignment="1">
      <alignment horizontal="center" vertical="center" wrapText="1"/>
      <protection/>
    </xf>
    <xf numFmtId="0" fontId="20" fillId="30" borderId="30" xfId="49" applyFont="1" applyFill="1" applyBorder="1" applyAlignment="1">
      <alignment horizontal="center" vertical="center" wrapText="1"/>
      <protection/>
    </xf>
    <xf numFmtId="2" fontId="20" fillId="24" borderId="10" xfId="49" applyNumberFormat="1" applyFont="1" applyFill="1" applyBorder="1" applyAlignment="1">
      <alignment horizontal="center" vertical="center" textRotation="90" wrapText="1"/>
      <protection/>
    </xf>
    <xf numFmtId="0" fontId="20" fillId="25" borderId="15" xfId="49" applyFont="1" applyFill="1" applyBorder="1" applyAlignment="1">
      <alignment horizontal="center" vertical="center" wrapText="1"/>
      <protection/>
    </xf>
    <xf numFmtId="0" fontId="20" fillId="25" borderId="18" xfId="49" applyFont="1" applyFill="1" applyBorder="1" applyAlignment="1">
      <alignment horizontal="center" vertical="center" wrapText="1"/>
      <protection/>
    </xf>
    <xf numFmtId="0" fontId="20" fillId="31" borderId="10" xfId="49" applyFont="1" applyFill="1" applyBorder="1" applyAlignment="1">
      <alignment horizontal="center" vertical="center" textRotation="90" wrapText="1"/>
      <protection/>
    </xf>
    <xf numFmtId="0" fontId="0" fillId="0" borderId="0" xfId="0" applyAlignment="1">
      <alignment horizontal="center"/>
    </xf>
    <xf numFmtId="0" fontId="20" fillId="32" borderId="14" xfId="49" applyFont="1" applyFill="1" applyBorder="1" applyAlignment="1">
      <alignment horizontal="center" vertical="center" textRotation="90" wrapText="1"/>
      <protection/>
    </xf>
    <xf numFmtId="0" fontId="20" fillId="32" borderId="31" xfId="49" applyFont="1" applyFill="1" applyBorder="1" applyAlignment="1">
      <alignment horizontal="center" vertical="center" textRotation="90" wrapText="1"/>
      <protection/>
    </xf>
    <xf numFmtId="0" fontId="20" fillId="32" borderId="30" xfId="49" applyFont="1" applyFill="1" applyBorder="1" applyAlignment="1">
      <alignment horizontal="center" vertical="center" textRotation="90" wrapText="1"/>
      <protection/>
    </xf>
    <xf numFmtId="0" fontId="20" fillId="15" borderId="10" xfId="49" applyFont="1" applyFill="1" applyBorder="1" applyAlignment="1">
      <alignment horizontal="center" vertical="center" textRotation="90" wrapText="1"/>
      <protection/>
    </xf>
    <xf numFmtId="0" fontId="20" fillId="33" borderId="12" xfId="49" applyFont="1" applyFill="1" applyBorder="1" applyAlignment="1">
      <alignment horizontal="center" vertical="center" wrapText="1"/>
      <protection/>
    </xf>
    <xf numFmtId="0" fontId="20" fillId="33" borderId="31" xfId="49" applyFont="1" applyFill="1" applyBorder="1" applyAlignment="1">
      <alignment horizontal="center" vertical="center" wrapText="1"/>
      <protection/>
    </xf>
    <xf numFmtId="0" fontId="20" fillId="33" borderId="32" xfId="49" applyFont="1" applyFill="1" applyBorder="1" applyAlignment="1">
      <alignment horizontal="center" vertical="center" wrapText="1"/>
      <protection/>
    </xf>
    <xf numFmtId="0" fontId="19" fillId="0" borderId="2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20" fillId="35" borderId="15" xfId="49" applyFont="1" applyFill="1" applyBorder="1" applyAlignment="1">
      <alignment horizontal="center" vertical="center" wrapText="1"/>
      <protection/>
    </xf>
    <xf numFmtId="0" fontId="20" fillId="35" borderId="18" xfId="49" applyFont="1" applyFill="1" applyBorder="1" applyAlignment="1">
      <alignment horizontal="center" vertical="center" wrapText="1"/>
      <protection/>
    </xf>
    <xf numFmtId="0" fontId="20" fillId="24" borderId="36" xfId="49" applyFont="1" applyFill="1" applyBorder="1" applyAlignment="1">
      <alignment horizontal="center" vertical="center" wrapText="1"/>
      <protection/>
    </xf>
    <xf numFmtId="0" fontId="20" fillId="24" borderId="37" xfId="49" applyFont="1" applyFill="1" applyBorder="1" applyAlignment="1">
      <alignment horizontal="center" vertical="center" wrapText="1"/>
      <protection/>
    </xf>
    <xf numFmtId="0" fontId="20" fillId="11" borderId="10" xfId="49" applyFont="1" applyFill="1" applyBorder="1" applyAlignment="1">
      <alignment horizontal="center" vertical="center" wrapText="1"/>
      <protection/>
    </xf>
    <xf numFmtId="0" fontId="20" fillId="11" borderId="12" xfId="49" applyFont="1" applyFill="1" applyBorder="1" applyAlignment="1">
      <alignment horizontal="center" vertical="center" wrapText="1"/>
      <protection/>
    </xf>
    <xf numFmtId="0" fontId="20" fillId="24" borderId="10" xfId="49" applyFont="1" applyFill="1" applyBorder="1" applyAlignment="1">
      <alignment horizontal="center" vertical="center" wrapText="1"/>
      <protection/>
    </xf>
    <xf numFmtId="0" fontId="20" fillId="24" borderId="10" xfId="49" applyFont="1" applyFill="1" applyBorder="1" applyAlignment="1">
      <alignment horizontal="left" vertical="center" wrapText="1"/>
      <protection/>
    </xf>
    <xf numFmtId="0" fontId="21" fillId="24" borderId="10" xfId="49" applyFont="1" applyFill="1" applyBorder="1" applyAlignment="1">
      <alignment horizontal="center" vertical="center" wrapText="1"/>
      <protection/>
    </xf>
    <xf numFmtId="0" fontId="20" fillId="33" borderId="10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8"/>
  <sheetViews>
    <sheetView tabSelected="1" zoomScale="82" zoomScaleNormal="82" zoomScalePageLayoutView="0" workbookViewId="0" topLeftCell="A1">
      <pane xSplit="5" ySplit="6" topLeftCell="F7" activePane="bottomRight" state="frozen"/>
      <selection pane="topLeft" activeCell="A1" sqref="A1"/>
      <selection pane="topRight" activeCell="AD1" sqref="AD1"/>
      <selection pane="bottomLeft" activeCell="A49" sqref="A49"/>
      <selection pane="bottomRight" activeCell="S6" sqref="S6"/>
    </sheetView>
  </sheetViews>
  <sheetFormatPr defaultColWidth="9.140625" defaultRowHeight="15"/>
  <cols>
    <col min="1" max="1" width="3.7109375" style="1" bestFit="1" customWidth="1"/>
    <col min="2" max="2" width="8.00390625" style="2" customWidth="1"/>
    <col min="3" max="3" width="21.00390625" style="3" customWidth="1"/>
    <col min="4" max="4" width="18.140625" style="3" customWidth="1"/>
    <col min="6" max="6" width="9.8515625" style="0" customWidth="1"/>
    <col min="8" max="8" width="9.00390625" style="0" customWidth="1"/>
    <col min="9" max="9" width="8.57421875" style="0" customWidth="1"/>
    <col min="10" max="10" width="10.28125" style="0" customWidth="1"/>
    <col min="11" max="11" width="7.28125" style="0" customWidth="1"/>
    <col min="12" max="12" width="9.00390625" style="0" customWidth="1"/>
    <col min="13" max="13" width="9.8515625" style="0" customWidth="1"/>
    <col min="14" max="16" width="6.8515625" style="0" customWidth="1"/>
    <col min="17" max="17" width="12.8515625" style="0" customWidth="1"/>
    <col min="19" max="19" width="25.00390625" style="0" customWidth="1"/>
    <col min="20" max="20" width="27.57421875" style="0" customWidth="1"/>
    <col min="21" max="21" width="14.28125" style="0" customWidth="1"/>
    <col min="22" max="22" width="18.421875" style="0" customWidth="1"/>
    <col min="23" max="23" width="13.140625" style="0" customWidth="1"/>
    <col min="25" max="25" width="44.8515625" style="0" bestFit="1" customWidth="1"/>
  </cols>
  <sheetData>
    <row r="1" spans="1:25" ht="33.75" customHeight="1" thickBot="1">
      <c r="A1" s="75" t="s">
        <v>197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5" customHeight="1" thickBot="1">
      <c r="A2" s="86" t="s">
        <v>110</v>
      </c>
      <c r="B2" s="87" t="s">
        <v>111</v>
      </c>
      <c r="C2" s="88" t="s">
        <v>0</v>
      </c>
      <c r="D2" s="88" t="s">
        <v>1</v>
      </c>
      <c r="E2" s="54" t="s">
        <v>2</v>
      </c>
      <c r="F2" s="71" t="s">
        <v>3</v>
      </c>
      <c r="G2" s="84" t="s">
        <v>138</v>
      </c>
      <c r="H2" s="84"/>
      <c r="I2" s="84"/>
      <c r="J2" s="84"/>
      <c r="K2" s="84"/>
      <c r="L2" s="84"/>
      <c r="M2" s="84"/>
      <c r="N2" s="84"/>
      <c r="O2" s="85"/>
      <c r="P2" s="85"/>
      <c r="Q2" s="85"/>
      <c r="R2" s="82" t="s">
        <v>139</v>
      </c>
      <c r="S2" s="83"/>
      <c r="T2" s="83"/>
      <c r="U2" s="83"/>
      <c r="V2" s="83"/>
      <c r="W2" s="83"/>
      <c r="X2" s="83"/>
      <c r="Y2" s="77" t="s">
        <v>216</v>
      </c>
    </row>
    <row r="3" spans="1:25" ht="21" customHeight="1">
      <c r="A3" s="86"/>
      <c r="B3" s="87"/>
      <c r="C3" s="88"/>
      <c r="D3" s="88"/>
      <c r="E3" s="54"/>
      <c r="F3" s="71"/>
      <c r="G3" s="89" t="s">
        <v>4</v>
      </c>
      <c r="H3" s="89"/>
      <c r="I3" s="54" t="s">
        <v>94</v>
      </c>
      <c r="J3" s="54" t="s">
        <v>95</v>
      </c>
      <c r="K3" s="54" t="s">
        <v>92</v>
      </c>
      <c r="L3" s="54" t="s">
        <v>100</v>
      </c>
      <c r="M3" s="72" t="s">
        <v>5</v>
      </c>
      <c r="N3" s="73"/>
      <c r="O3" s="73"/>
      <c r="P3" s="74"/>
      <c r="Q3" s="66" t="s">
        <v>90</v>
      </c>
      <c r="R3" s="58" t="s">
        <v>140</v>
      </c>
      <c r="S3" s="61" t="s">
        <v>97</v>
      </c>
      <c r="T3" s="62"/>
      <c r="U3" s="62"/>
      <c r="V3" s="62"/>
      <c r="W3" s="68" t="s">
        <v>145</v>
      </c>
      <c r="X3" s="51" t="s">
        <v>99</v>
      </c>
      <c r="Y3" s="78"/>
    </row>
    <row r="4" spans="1:25" ht="21.75" customHeight="1">
      <c r="A4" s="86"/>
      <c r="B4" s="87"/>
      <c r="C4" s="88"/>
      <c r="D4" s="88"/>
      <c r="E4" s="54"/>
      <c r="F4" s="71"/>
      <c r="G4" s="54" t="s">
        <v>93</v>
      </c>
      <c r="H4" s="55" t="s">
        <v>104</v>
      </c>
      <c r="I4" s="54"/>
      <c r="J4" s="54"/>
      <c r="K4" s="54"/>
      <c r="L4" s="54"/>
      <c r="M4" s="54" t="s">
        <v>96</v>
      </c>
      <c r="N4" s="63" t="s">
        <v>102</v>
      </c>
      <c r="O4" s="54" t="s">
        <v>101</v>
      </c>
      <c r="P4" s="63" t="s">
        <v>103</v>
      </c>
      <c r="Q4" s="66"/>
      <c r="R4" s="59"/>
      <c r="S4" s="19" t="s">
        <v>143</v>
      </c>
      <c r="T4" s="20" t="s">
        <v>144</v>
      </c>
      <c r="U4" s="64" t="s">
        <v>112</v>
      </c>
      <c r="V4" s="80" t="s">
        <v>98</v>
      </c>
      <c r="W4" s="69"/>
      <c r="X4" s="52"/>
      <c r="Y4" s="78"/>
    </row>
    <row r="5" spans="1:25" ht="21.75" customHeight="1">
      <c r="A5" s="86"/>
      <c r="B5" s="87"/>
      <c r="C5" s="88"/>
      <c r="D5" s="88"/>
      <c r="E5" s="54"/>
      <c r="F5" s="71"/>
      <c r="G5" s="54"/>
      <c r="H5" s="56"/>
      <c r="I5" s="54"/>
      <c r="J5" s="54"/>
      <c r="K5" s="54"/>
      <c r="L5" s="54"/>
      <c r="M5" s="54"/>
      <c r="N5" s="63"/>
      <c r="O5" s="54"/>
      <c r="P5" s="63"/>
      <c r="Q5" s="66"/>
      <c r="R5" s="59"/>
      <c r="S5" s="27"/>
      <c r="T5" s="27"/>
      <c r="U5" s="65"/>
      <c r="V5" s="81"/>
      <c r="W5" s="70"/>
      <c r="X5" s="52"/>
      <c r="Y5" s="78"/>
    </row>
    <row r="6" spans="1:28" ht="174" customHeight="1">
      <c r="A6" s="86"/>
      <c r="B6" s="87"/>
      <c r="C6" s="88"/>
      <c r="D6" s="88"/>
      <c r="E6" s="54"/>
      <c r="F6" s="71"/>
      <c r="G6" s="54"/>
      <c r="H6" s="57"/>
      <c r="I6" s="54"/>
      <c r="J6" s="54"/>
      <c r="K6" s="54"/>
      <c r="L6" s="54"/>
      <c r="M6" s="54"/>
      <c r="N6" s="63"/>
      <c r="O6" s="54"/>
      <c r="P6" s="63"/>
      <c r="Q6" s="66"/>
      <c r="R6" s="60"/>
      <c r="S6" s="22" t="s">
        <v>198</v>
      </c>
      <c r="T6" s="21" t="s">
        <v>217</v>
      </c>
      <c r="U6" s="18"/>
      <c r="V6" s="21" t="s">
        <v>91</v>
      </c>
      <c r="W6" s="70"/>
      <c r="X6" s="53"/>
      <c r="Y6" s="79"/>
      <c r="AB6" s="15"/>
    </row>
    <row r="7" spans="1:25" ht="15">
      <c r="A7" s="4">
        <v>1</v>
      </c>
      <c r="B7" s="23">
        <v>176001</v>
      </c>
      <c r="C7" s="24" t="s">
        <v>31</v>
      </c>
      <c r="D7" s="24" t="s">
        <v>11</v>
      </c>
      <c r="E7" s="23" t="s">
        <v>9</v>
      </c>
      <c r="F7" s="5">
        <f aca="true" t="shared" si="0" ref="F7:F38">Q7+X7</f>
        <v>18.25</v>
      </c>
      <c r="G7" s="5">
        <v>4</v>
      </c>
      <c r="H7" s="5"/>
      <c r="I7" s="5"/>
      <c r="J7" s="5"/>
      <c r="K7" s="5"/>
      <c r="L7" s="5">
        <v>0.5</v>
      </c>
      <c r="M7" s="6"/>
      <c r="N7" s="6">
        <v>1</v>
      </c>
      <c r="O7" s="16">
        <v>0.25</v>
      </c>
      <c r="P7" s="16"/>
      <c r="Q7" s="12">
        <f aca="true" t="shared" si="1" ref="Q7:Q38">G7+H7+I7+J7+K7+L7+M7+N7+O7+P7</f>
        <v>5.75</v>
      </c>
      <c r="R7" s="15">
        <v>10.5</v>
      </c>
      <c r="S7" s="44">
        <v>2</v>
      </c>
      <c r="T7" s="15"/>
      <c r="U7" s="15">
        <v>2</v>
      </c>
      <c r="V7" s="15"/>
      <c r="W7" s="15">
        <f aca="true" t="shared" si="2" ref="W7:W38">U7+V7</f>
        <v>2</v>
      </c>
      <c r="X7" s="15">
        <f aca="true" t="shared" si="3" ref="X7:X38">R7+W7</f>
        <v>12.5</v>
      </c>
      <c r="Y7" s="33" t="s">
        <v>123</v>
      </c>
    </row>
    <row r="8" spans="1:25" ht="45">
      <c r="A8" s="4">
        <v>2</v>
      </c>
      <c r="B8" s="23">
        <v>168170</v>
      </c>
      <c r="C8" s="24" t="s">
        <v>66</v>
      </c>
      <c r="D8" s="24" t="s">
        <v>67</v>
      </c>
      <c r="E8" s="23" t="s">
        <v>15</v>
      </c>
      <c r="F8" s="5">
        <f t="shared" si="0"/>
        <v>18</v>
      </c>
      <c r="G8" s="5"/>
      <c r="H8" s="5">
        <v>2.5</v>
      </c>
      <c r="I8" s="5">
        <v>2</v>
      </c>
      <c r="J8" s="5"/>
      <c r="K8" s="5"/>
      <c r="L8" s="5">
        <v>0.5</v>
      </c>
      <c r="M8" s="5"/>
      <c r="N8" s="5"/>
      <c r="O8" s="12"/>
      <c r="P8" s="12"/>
      <c r="Q8" s="12">
        <f t="shared" si="1"/>
        <v>5</v>
      </c>
      <c r="R8" s="15">
        <v>11</v>
      </c>
      <c r="S8" s="15">
        <v>2</v>
      </c>
      <c r="T8" s="15"/>
      <c r="U8" s="15">
        <v>2</v>
      </c>
      <c r="V8" s="15"/>
      <c r="W8" s="15">
        <f t="shared" si="2"/>
        <v>2</v>
      </c>
      <c r="X8" s="15">
        <f t="shared" si="3"/>
        <v>13</v>
      </c>
      <c r="Y8" s="35" t="s">
        <v>204</v>
      </c>
    </row>
    <row r="9" spans="1:25" ht="15">
      <c r="A9" s="4">
        <v>3</v>
      </c>
      <c r="B9" s="23">
        <v>171788</v>
      </c>
      <c r="C9" s="24" t="s">
        <v>32</v>
      </c>
      <c r="D9" s="24" t="s">
        <v>33</v>
      </c>
      <c r="E9" s="23" t="s">
        <v>34</v>
      </c>
      <c r="F9" s="5">
        <f t="shared" si="0"/>
        <v>17</v>
      </c>
      <c r="G9" s="5"/>
      <c r="H9" s="5">
        <v>2.5</v>
      </c>
      <c r="I9" s="5"/>
      <c r="J9" s="5"/>
      <c r="K9" s="5"/>
      <c r="L9" s="5">
        <v>0.5</v>
      </c>
      <c r="M9" s="5"/>
      <c r="N9" s="5">
        <v>1</v>
      </c>
      <c r="O9" s="12">
        <v>0.25</v>
      </c>
      <c r="P9" s="12"/>
      <c r="Q9" s="12">
        <f t="shared" si="1"/>
        <v>4.25</v>
      </c>
      <c r="R9" s="15">
        <v>10.75</v>
      </c>
      <c r="S9" s="15">
        <v>2</v>
      </c>
      <c r="T9" s="15"/>
      <c r="U9" s="15">
        <v>2</v>
      </c>
      <c r="V9" s="15"/>
      <c r="W9" s="15">
        <f t="shared" si="2"/>
        <v>2</v>
      </c>
      <c r="X9" s="15">
        <f t="shared" si="3"/>
        <v>12.75</v>
      </c>
      <c r="Y9" s="33" t="s">
        <v>141</v>
      </c>
    </row>
    <row r="10" spans="1:25" ht="15">
      <c r="A10" s="4">
        <v>4</v>
      </c>
      <c r="B10" s="23">
        <v>161359</v>
      </c>
      <c r="C10" s="24" t="s">
        <v>54</v>
      </c>
      <c r="D10" s="24" t="s">
        <v>55</v>
      </c>
      <c r="E10" s="23" t="s">
        <v>56</v>
      </c>
      <c r="F10" s="5">
        <f t="shared" si="0"/>
        <v>17</v>
      </c>
      <c r="G10" s="5"/>
      <c r="H10" s="5">
        <v>2.5</v>
      </c>
      <c r="I10" s="5"/>
      <c r="J10" s="5"/>
      <c r="K10" s="5"/>
      <c r="L10" s="5">
        <v>0.5</v>
      </c>
      <c r="M10" s="5"/>
      <c r="N10" s="5">
        <v>1</v>
      </c>
      <c r="O10" s="12"/>
      <c r="P10" s="12"/>
      <c r="Q10" s="12">
        <f t="shared" si="1"/>
        <v>4</v>
      </c>
      <c r="R10" s="15">
        <v>11</v>
      </c>
      <c r="S10" s="15">
        <v>2</v>
      </c>
      <c r="T10" s="15"/>
      <c r="U10" s="15">
        <v>2</v>
      </c>
      <c r="V10" s="15"/>
      <c r="W10" s="15">
        <f t="shared" si="2"/>
        <v>2</v>
      </c>
      <c r="X10" s="15">
        <f t="shared" si="3"/>
        <v>13</v>
      </c>
      <c r="Y10" s="33" t="s">
        <v>218</v>
      </c>
    </row>
    <row r="11" spans="1:25" ht="45">
      <c r="A11" s="4">
        <v>5</v>
      </c>
      <c r="B11" s="23">
        <v>171775</v>
      </c>
      <c r="C11" s="25" t="s">
        <v>178</v>
      </c>
      <c r="D11" s="25" t="s">
        <v>58</v>
      </c>
      <c r="E11" s="23" t="s">
        <v>36</v>
      </c>
      <c r="F11" s="5">
        <f t="shared" si="0"/>
        <v>16.630000000000003</v>
      </c>
      <c r="G11" s="5"/>
      <c r="H11" s="5">
        <v>2.5</v>
      </c>
      <c r="I11" s="5">
        <v>2</v>
      </c>
      <c r="J11" s="5"/>
      <c r="K11" s="5"/>
      <c r="L11" s="5"/>
      <c r="M11" s="5">
        <v>0.5</v>
      </c>
      <c r="N11" s="5"/>
      <c r="O11" s="12"/>
      <c r="P11" s="12"/>
      <c r="Q11" s="12">
        <f t="shared" si="1"/>
        <v>5</v>
      </c>
      <c r="R11" s="15">
        <v>11</v>
      </c>
      <c r="S11" s="15"/>
      <c r="T11" s="15">
        <v>0.63</v>
      </c>
      <c r="U11" s="15">
        <v>0.63</v>
      </c>
      <c r="V11" s="15"/>
      <c r="W11" s="15">
        <f t="shared" si="2"/>
        <v>0.63</v>
      </c>
      <c r="X11" s="15">
        <f t="shared" si="3"/>
        <v>11.63</v>
      </c>
      <c r="Y11" s="35" t="s">
        <v>206</v>
      </c>
    </row>
    <row r="12" spans="1:25" ht="45">
      <c r="A12" s="4">
        <v>6</v>
      </c>
      <c r="B12" s="23">
        <v>180441</v>
      </c>
      <c r="C12" s="24" t="s">
        <v>52</v>
      </c>
      <c r="D12" s="24" t="s">
        <v>8</v>
      </c>
      <c r="E12" s="23" t="s">
        <v>9</v>
      </c>
      <c r="F12" s="5">
        <f t="shared" si="0"/>
        <v>16.63</v>
      </c>
      <c r="G12" s="5"/>
      <c r="H12" s="5">
        <v>2.5</v>
      </c>
      <c r="I12" s="5"/>
      <c r="J12" s="5"/>
      <c r="K12" s="5"/>
      <c r="L12" s="5">
        <v>0.5</v>
      </c>
      <c r="M12" s="5">
        <v>0.5</v>
      </c>
      <c r="N12" s="5"/>
      <c r="O12" s="12">
        <v>0.25</v>
      </c>
      <c r="P12" s="12"/>
      <c r="Q12" s="12">
        <f t="shared" si="1"/>
        <v>3.75</v>
      </c>
      <c r="R12" s="15">
        <v>11</v>
      </c>
      <c r="S12" s="15">
        <v>1.88</v>
      </c>
      <c r="T12" s="15"/>
      <c r="U12" s="15">
        <v>1.88</v>
      </c>
      <c r="V12" s="15"/>
      <c r="W12" s="15">
        <f t="shared" si="2"/>
        <v>1.88</v>
      </c>
      <c r="X12" s="15">
        <f t="shared" si="3"/>
        <v>12.879999999999999</v>
      </c>
      <c r="Y12" s="38" t="s">
        <v>214</v>
      </c>
    </row>
    <row r="13" spans="1:25" ht="45">
      <c r="A13" s="4">
        <v>7</v>
      </c>
      <c r="B13" s="23">
        <v>158847</v>
      </c>
      <c r="C13" s="24" t="s">
        <v>20</v>
      </c>
      <c r="D13" s="24" t="s">
        <v>21</v>
      </c>
      <c r="E13" s="23" t="s">
        <v>22</v>
      </c>
      <c r="F13" s="5">
        <f t="shared" si="0"/>
        <v>16.5</v>
      </c>
      <c r="G13" s="7"/>
      <c r="H13" s="7">
        <v>2.5</v>
      </c>
      <c r="I13" s="7"/>
      <c r="J13" s="7"/>
      <c r="K13" s="7"/>
      <c r="L13" s="7">
        <v>0.5</v>
      </c>
      <c r="M13" s="7">
        <v>0.5</v>
      </c>
      <c r="N13" s="7"/>
      <c r="O13" s="13"/>
      <c r="P13" s="13"/>
      <c r="Q13" s="12">
        <f t="shared" si="1"/>
        <v>3.5</v>
      </c>
      <c r="R13" s="15">
        <v>11</v>
      </c>
      <c r="S13" s="15">
        <v>2</v>
      </c>
      <c r="T13" s="15"/>
      <c r="U13" s="15">
        <v>2</v>
      </c>
      <c r="V13" s="15"/>
      <c r="W13" s="15">
        <f t="shared" si="2"/>
        <v>2</v>
      </c>
      <c r="X13" s="15">
        <f t="shared" si="3"/>
        <v>13</v>
      </c>
      <c r="Y13" s="35" t="s">
        <v>212</v>
      </c>
    </row>
    <row r="14" spans="1:28" ht="18.75" customHeight="1">
      <c r="A14" s="4">
        <v>8</v>
      </c>
      <c r="B14" s="23">
        <v>168173</v>
      </c>
      <c r="C14" s="24" t="s">
        <v>69</v>
      </c>
      <c r="D14" s="24" t="s">
        <v>70</v>
      </c>
      <c r="E14" s="23" t="s">
        <v>15</v>
      </c>
      <c r="F14" s="5">
        <f t="shared" si="0"/>
        <v>16.5</v>
      </c>
      <c r="G14" s="9"/>
      <c r="H14" s="9">
        <v>2.5</v>
      </c>
      <c r="I14" s="9"/>
      <c r="J14" s="9"/>
      <c r="K14" s="9"/>
      <c r="L14" s="9">
        <v>0.5</v>
      </c>
      <c r="M14" s="9">
        <v>0.5</v>
      </c>
      <c r="N14" s="9"/>
      <c r="O14" s="14"/>
      <c r="P14" s="14"/>
      <c r="Q14" s="12">
        <f t="shared" si="1"/>
        <v>3.5</v>
      </c>
      <c r="R14" s="15">
        <v>11</v>
      </c>
      <c r="S14" s="15">
        <v>1.88</v>
      </c>
      <c r="T14" s="15">
        <v>1</v>
      </c>
      <c r="U14" s="15">
        <v>2</v>
      </c>
      <c r="V14" s="15"/>
      <c r="W14" s="15">
        <f t="shared" si="2"/>
        <v>2</v>
      </c>
      <c r="X14" s="15">
        <f t="shared" si="3"/>
        <v>13</v>
      </c>
      <c r="Y14" s="33" t="s">
        <v>179</v>
      </c>
      <c r="Z14" s="26"/>
      <c r="AA14" s="26"/>
      <c r="AB14" s="26"/>
    </row>
    <row r="15" spans="1:25" ht="15">
      <c r="A15" s="4">
        <v>9</v>
      </c>
      <c r="B15" s="23">
        <v>153217</v>
      </c>
      <c r="C15" s="24" t="s">
        <v>83</v>
      </c>
      <c r="D15" s="24" t="s">
        <v>84</v>
      </c>
      <c r="E15" s="23" t="s">
        <v>85</v>
      </c>
      <c r="F15" s="5">
        <f t="shared" si="0"/>
        <v>16.5</v>
      </c>
      <c r="G15" s="5"/>
      <c r="H15" s="5">
        <v>2.5</v>
      </c>
      <c r="I15" s="5"/>
      <c r="J15" s="5"/>
      <c r="K15" s="5"/>
      <c r="L15" s="5">
        <v>0.5</v>
      </c>
      <c r="M15" s="5">
        <v>0.5</v>
      </c>
      <c r="N15" s="5"/>
      <c r="O15" s="12"/>
      <c r="P15" s="12"/>
      <c r="Q15" s="12">
        <f t="shared" si="1"/>
        <v>3.5</v>
      </c>
      <c r="R15" s="15">
        <v>11</v>
      </c>
      <c r="S15" s="15">
        <v>1.88</v>
      </c>
      <c r="T15" s="15">
        <v>1</v>
      </c>
      <c r="U15" s="15">
        <v>2</v>
      </c>
      <c r="V15" s="15"/>
      <c r="W15" s="15">
        <f t="shared" si="2"/>
        <v>2</v>
      </c>
      <c r="X15" s="15">
        <f t="shared" si="3"/>
        <v>13</v>
      </c>
      <c r="Y15" s="33" t="s">
        <v>136</v>
      </c>
    </row>
    <row r="16" spans="1:25" ht="15">
      <c r="A16" s="4">
        <v>10</v>
      </c>
      <c r="B16" s="23">
        <v>169072</v>
      </c>
      <c r="C16" s="24" t="s">
        <v>35</v>
      </c>
      <c r="D16" s="24" t="s">
        <v>29</v>
      </c>
      <c r="E16" s="23" t="s">
        <v>36</v>
      </c>
      <c r="F16" s="5">
        <f t="shared" si="0"/>
        <v>16.25</v>
      </c>
      <c r="G16" s="5"/>
      <c r="H16" s="5">
        <v>2.5</v>
      </c>
      <c r="I16" s="5"/>
      <c r="J16" s="5"/>
      <c r="K16" s="5"/>
      <c r="L16" s="5"/>
      <c r="M16" s="5"/>
      <c r="N16" s="5">
        <v>1</v>
      </c>
      <c r="O16" s="12"/>
      <c r="P16" s="12"/>
      <c r="Q16" s="12">
        <f t="shared" si="1"/>
        <v>3.5</v>
      </c>
      <c r="R16" s="15">
        <v>10.75</v>
      </c>
      <c r="S16" s="15">
        <v>2</v>
      </c>
      <c r="T16" s="15">
        <v>1</v>
      </c>
      <c r="U16" s="15">
        <v>2</v>
      </c>
      <c r="V16" s="15"/>
      <c r="W16" s="15">
        <f t="shared" si="2"/>
        <v>2</v>
      </c>
      <c r="X16" s="15">
        <f t="shared" si="3"/>
        <v>12.75</v>
      </c>
      <c r="Y16" s="33" t="s">
        <v>105</v>
      </c>
    </row>
    <row r="17" spans="1:25" ht="15">
      <c r="A17" s="4">
        <v>11</v>
      </c>
      <c r="B17" s="23">
        <v>165588</v>
      </c>
      <c r="C17" s="25" t="s">
        <v>187</v>
      </c>
      <c r="D17" s="25" t="s">
        <v>188</v>
      </c>
      <c r="E17" s="23" t="s">
        <v>18</v>
      </c>
      <c r="F17" s="5">
        <f t="shared" si="0"/>
        <v>16.25</v>
      </c>
      <c r="G17" s="5"/>
      <c r="H17" s="5">
        <v>2.5</v>
      </c>
      <c r="I17" s="5"/>
      <c r="J17" s="5"/>
      <c r="K17" s="5"/>
      <c r="L17" s="5">
        <v>0.5</v>
      </c>
      <c r="M17" s="5"/>
      <c r="N17" s="5">
        <v>1</v>
      </c>
      <c r="O17" s="12">
        <v>0.25</v>
      </c>
      <c r="P17" s="12"/>
      <c r="Q17" s="12">
        <f t="shared" si="1"/>
        <v>4.25</v>
      </c>
      <c r="R17" s="15">
        <v>11</v>
      </c>
      <c r="S17" s="15"/>
      <c r="T17" s="15">
        <v>1</v>
      </c>
      <c r="U17" s="15">
        <v>1</v>
      </c>
      <c r="V17" s="15"/>
      <c r="W17" s="15">
        <f t="shared" si="2"/>
        <v>1</v>
      </c>
      <c r="X17" s="15">
        <f t="shared" si="3"/>
        <v>12</v>
      </c>
      <c r="Y17" s="33" t="s">
        <v>201</v>
      </c>
    </row>
    <row r="18" spans="1:25" ht="15">
      <c r="A18" s="4">
        <v>12</v>
      </c>
      <c r="B18" s="23">
        <v>177505</v>
      </c>
      <c r="C18" s="24" t="s">
        <v>86</v>
      </c>
      <c r="D18" s="24" t="s">
        <v>87</v>
      </c>
      <c r="E18" s="23" t="s">
        <v>73</v>
      </c>
      <c r="F18" s="5">
        <f t="shared" si="0"/>
        <v>16</v>
      </c>
      <c r="G18" s="7"/>
      <c r="H18" s="7">
        <v>2.5</v>
      </c>
      <c r="I18" s="7"/>
      <c r="J18" s="7"/>
      <c r="K18" s="7"/>
      <c r="L18" s="7">
        <v>0.5</v>
      </c>
      <c r="M18" s="7"/>
      <c r="N18" s="7"/>
      <c r="O18" s="13"/>
      <c r="P18" s="13"/>
      <c r="Q18" s="12">
        <f t="shared" si="1"/>
        <v>3</v>
      </c>
      <c r="R18" s="15">
        <v>11</v>
      </c>
      <c r="S18" s="15">
        <v>1.88</v>
      </c>
      <c r="T18" s="15">
        <v>0.69</v>
      </c>
      <c r="U18" s="15">
        <v>2</v>
      </c>
      <c r="V18" s="15"/>
      <c r="W18" s="15">
        <f t="shared" si="2"/>
        <v>2</v>
      </c>
      <c r="X18" s="15">
        <f t="shared" si="3"/>
        <v>13</v>
      </c>
      <c r="Y18" s="37" t="s">
        <v>137</v>
      </c>
    </row>
    <row r="19" spans="1:25" ht="30">
      <c r="A19" s="4">
        <v>13</v>
      </c>
      <c r="B19" s="23">
        <v>175283</v>
      </c>
      <c r="C19" s="24" t="s">
        <v>16</v>
      </c>
      <c r="D19" s="24" t="s">
        <v>17</v>
      </c>
      <c r="E19" s="23" t="s">
        <v>18</v>
      </c>
      <c r="F19" s="5">
        <f t="shared" si="0"/>
        <v>15.75</v>
      </c>
      <c r="G19" s="9"/>
      <c r="H19" s="9"/>
      <c r="I19" s="9">
        <v>2</v>
      </c>
      <c r="J19" s="9"/>
      <c r="K19" s="9"/>
      <c r="L19" s="9">
        <v>0.5</v>
      </c>
      <c r="M19" s="9"/>
      <c r="N19" s="9"/>
      <c r="O19" s="14"/>
      <c r="P19" s="14"/>
      <c r="Q19" s="12">
        <f t="shared" si="1"/>
        <v>2.5</v>
      </c>
      <c r="R19" s="15">
        <v>10.25</v>
      </c>
      <c r="S19" s="15">
        <v>2</v>
      </c>
      <c r="T19" s="15"/>
      <c r="U19" s="15">
        <v>2</v>
      </c>
      <c r="V19" s="15">
        <v>1</v>
      </c>
      <c r="W19" s="15">
        <f t="shared" si="2"/>
        <v>3</v>
      </c>
      <c r="X19" s="15">
        <f t="shared" si="3"/>
        <v>13.25</v>
      </c>
      <c r="Y19" s="35" t="s">
        <v>220</v>
      </c>
    </row>
    <row r="20" spans="1:25" ht="15">
      <c r="A20" s="4">
        <v>14</v>
      </c>
      <c r="B20" s="23">
        <v>180208</v>
      </c>
      <c r="C20" s="24" t="s">
        <v>68</v>
      </c>
      <c r="D20" s="24" t="s">
        <v>61</v>
      </c>
      <c r="E20" s="23" t="s">
        <v>12</v>
      </c>
      <c r="F20" s="5">
        <f t="shared" si="0"/>
        <v>15.19</v>
      </c>
      <c r="G20" s="5"/>
      <c r="H20" s="5">
        <v>2.5</v>
      </c>
      <c r="I20" s="5"/>
      <c r="J20" s="5"/>
      <c r="K20" s="5"/>
      <c r="L20" s="5">
        <v>0.5</v>
      </c>
      <c r="M20" s="5"/>
      <c r="N20" s="5"/>
      <c r="O20" s="12"/>
      <c r="P20" s="12"/>
      <c r="Q20" s="12">
        <f t="shared" si="1"/>
        <v>3</v>
      </c>
      <c r="R20" s="15">
        <v>11</v>
      </c>
      <c r="S20" s="15">
        <v>0.38</v>
      </c>
      <c r="T20" s="15">
        <v>0.81</v>
      </c>
      <c r="U20" s="15">
        <v>1.19</v>
      </c>
      <c r="V20" s="15"/>
      <c r="W20" s="15">
        <f t="shared" si="2"/>
        <v>1.19</v>
      </c>
      <c r="X20" s="15">
        <f t="shared" si="3"/>
        <v>12.19</v>
      </c>
      <c r="Y20" s="33" t="s">
        <v>113</v>
      </c>
    </row>
    <row r="21" spans="1:25" ht="15">
      <c r="A21" s="4">
        <v>15</v>
      </c>
      <c r="B21" s="23">
        <v>173426</v>
      </c>
      <c r="C21" s="25" t="s">
        <v>128</v>
      </c>
      <c r="D21" s="25" t="s">
        <v>129</v>
      </c>
      <c r="E21" s="23" t="s">
        <v>18</v>
      </c>
      <c r="F21" s="5">
        <f t="shared" si="0"/>
        <v>15</v>
      </c>
      <c r="G21" s="9"/>
      <c r="H21" s="9">
        <v>2.5</v>
      </c>
      <c r="I21" s="9"/>
      <c r="J21" s="9"/>
      <c r="K21" s="9"/>
      <c r="L21" s="9">
        <v>0.5</v>
      </c>
      <c r="M21" s="9"/>
      <c r="N21" s="9"/>
      <c r="O21" s="14"/>
      <c r="P21" s="14"/>
      <c r="Q21" s="12">
        <f t="shared" si="1"/>
        <v>3</v>
      </c>
      <c r="R21" s="15">
        <v>11</v>
      </c>
      <c r="S21" s="15"/>
      <c r="T21" s="15">
        <v>1</v>
      </c>
      <c r="U21" s="15">
        <v>1</v>
      </c>
      <c r="V21" s="15"/>
      <c r="W21" s="15">
        <f t="shared" si="2"/>
        <v>1</v>
      </c>
      <c r="X21" s="15">
        <f t="shared" si="3"/>
        <v>12</v>
      </c>
      <c r="Y21" s="33" t="s">
        <v>109</v>
      </c>
    </row>
    <row r="22" spans="1:25" ht="15">
      <c r="A22" s="4">
        <v>16</v>
      </c>
      <c r="B22" s="23">
        <v>168177</v>
      </c>
      <c r="C22" s="24" t="s">
        <v>71</v>
      </c>
      <c r="D22" s="24" t="s">
        <v>72</v>
      </c>
      <c r="E22" s="23" t="s">
        <v>15</v>
      </c>
      <c r="F22" s="5">
        <f t="shared" si="0"/>
        <v>14.76</v>
      </c>
      <c r="G22" s="5"/>
      <c r="H22" s="5"/>
      <c r="I22" s="5">
        <v>2</v>
      </c>
      <c r="J22" s="5"/>
      <c r="K22" s="5"/>
      <c r="L22" s="5">
        <v>0.5</v>
      </c>
      <c r="M22" s="5"/>
      <c r="N22" s="5"/>
      <c r="O22" s="12"/>
      <c r="P22" s="12"/>
      <c r="Q22" s="12">
        <f t="shared" si="1"/>
        <v>2.5</v>
      </c>
      <c r="R22" s="15">
        <v>11</v>
      </c>
      <c r="S22" s="15">
        <v>0.38</v>
      </c>
      <c r="T22" s="15">
        <v>0.88</v>
      </c>
      <c r="U22" s="15">
        <v>1.26</v>
      </c>
      <c r="V22" s="15"/>
      <c r="W22" s="15">
        <f t="shared" si="2"/>
        <v>1.26</v>
      </c>
      <c r="X22" s="15">
        <f t="shared" si="3"/>
        <v>12.26</v>
      </c>
      <c r="Y22" s="33" t="s">
        <v>175</v>
      </c>
    </row>
    <row r="23" spans="1:25" ht="15">
      <c r="A23" s="4">
        <v>17</v>
      </c>
      <c r="B23" s="23">
        <v>143928</v>
      </c>
      <c r="C23" s="24" t="s">
        <v>75</v>
      </c>
      <c r="D23" s="24" t="s">
        <v>76</v>
      </c>
      <c r="E23" s="23" t="s">
        <v>18</v>
      </c>
      <c r="F23" s="5">
        <f t="shared" si="0"/>
        <v>14.5</v>
      </c>
      <c r="G23" s="5"/>
      <c r="H23" s="5"/>
      <c r="I23" s="5"/>
      <c r="J23" s="5"/>
      <c r="K23" s="5">
        <v>0.5</v>
      </c>
      <c r="L23" s="5">
        <v>0.5</v>
      </c>
      <c r="M23" s="5">
        <v>0.5</v>
      </c>
      <c r="N23" s="5"/>
      <c r="O23" s="12"/>
      <c r="P23" s="12"/>
      <c r="Q23" s="12">
        <f t="shared" si="1"/>
        <v>1.5</v>
      </c>
      <c r="R23" s="15">
        <v>11</v>
      </c>
      <c r="S23" s="15">
        <v>2</v>
      </c>
      <c r="T23" s="15"/>
      <c r="U23" s="15">
        <v>2</v>
      </c>
      <c r="V23" s="15"/>
      <c r="W23" s="15">
        <f t="shared" si="2"/>
        <v>2</v>
      </c>
      <c r="X23" s="15">
        <f t="shared" si="3"/>
        <v>13</v>
      </c>
      <c r="Y23" s="33" t="s">
        <v>109</v>
      </c>
    </row>
    <row r="24" spans="1:25" ht="15">
      <c r="A24" s="4">
        <v>18</v>
      </c>
      <c r="B24" s="23">
        <v>147704</v>
      </c>
      <c r="C24" s="24" t="s">
        <v>60</v>
      </c>
      <c r="D24" s="24" t="s">
        <v>58</v>
      </c>
      <c r="E24" s="23" t="s">
        <v>19</v>
      </c>
      <c r="F24" s="5">
        <f t="shared" si="0"/>
        <v>14.5</v>
      </c>
      <c r="G24" s="5"/>
      <c r="H24" s="5"/>
      <c r="I24" s="5"/>
      <c r="J24" s="5"/>
      <c r="K24" s="5"/>
      <c r="L24" s="5">
        <v>0.5</v>
      </c>
      <c r="M24" s="5"/>
      <c r="N24" s="5">
        <v>1</v>
      </c>
      <c r="O24" s="12"/>
      <c r="P24" s="12"/>
      <c r="Q24" s="12">
        <f t="shared" si="1"/>
        <v>1.5</v>
      </c>
      <c r="R24" s="15">
        <v>11</v>
      </c>
      <c r="S24" s="15">
        <v>2</v>
      </c>
      <c r="T24" s="15"/>
      <c r="U24" s="15">
        <v>2</v>
      </c>
      <c r="V24" s="15"/>
      <c r="W24" s="15">
        <f t="shared" si="2"/>
        <v>2</v>
      </c>
      <c r="X24" s="15">
        <f t="shared" si="3"/>
        <v>13</v>
      </c>
      <c r="Y24" s="37" t="s">
        <v>146</v>
      </c>
    </row>
    <row r="25" spans="1:25" ht="15">
      <c r="A25" s="4">
        <v>19</v>
      </c>
      <c r="B25" s="23">
        <v>182325</v>
      </c>
      <c r="C25" s="25" t="s">
        <v>177</v>
      </c>
      <c r="D25" s="25" t="s">
        <v>30</v>
      </c>
      <c r="E25" s="23" t="s">
        <v>19</v>
      </c>
      <c r="F25" s="5">
        <f t="shared" si="0"/>
        <v>14.5</v>
      </c>
      <c r="G25" s="5"/>
      <c r="H25" s="5"/>
      <c r="I25" s="5">
        <v>2</v>
      </c>
      <c r="J25" s="5"/>
      <c r="K25" s="5"/>
      <c r="L25" s="5">
        <v>0.5</v>
      </c>
      <c r="M25" s="5"/>
      <c r="N25" s="5">
        <v>1</v>
      </c>
      <c r="O25" s="12"/>
      <c r="P25" s="12"/>
      <c r="Q25" s="12">
        <f t="shared" si="1"/>
        <v>3.5</v>
      </c>
      <c r="R25" s="15">
        <v>11</v>
      </c>
      <c r="S25" s="15"/>
      <c r="T25" s="15"/>
      <c r="U25" s="15"/>
      <c r="V25" s="15"/>
      <c r="W25" s="15">
        <f t="shared" si="2"/>
        <v>0</v>
      </c>
      <c r="X25" s="15">
        <f t="shared" si="3"/>
        <v>11</v>
      </c>
      <c r="Y25" s="37" t="s">
        <v>215</v>
      </c>
    </row>
    <row r="26" spans="1:25" ht="30">
      <c r="A26" s="4">
        <v>20</v>
      </c>
      <c r="B26" s="23">
        <v>190045</v>
      </c>
      <c r="C26" s="24" t="s">
        <v>13</v>
      </c>
      <c r="D26" s="24" t="s">
        <v>14</v>
      </c>
      <c r="E26" s="23" t="s">
        <v>15</v>
      </c>
      <c r="F26" s="5">
        <f t="shared" si="0"/>
        <v>14.379999999999999</v>
      </c>
      <c r="G26" s="9"/>
      <c r="H26" s="9">
        <v>2.5</v>
      </c>
      <c r="I26" s="9"/>
      <c r="J26" s="9"/>
      <c r="K26" s="9"/>
      <c r="L26" s="9">
        <v>0.5</v>
      </c>
      <c r="M26" s="9"/>
      <c r="N26" s="9"/>
      <c r="O26" s="14"/>
      <c r="P26" s="14"/>
      <c r="Q26" s="12">
        <f t="shared" si="1"/>
        <v>3</v>
      </c>
      <c r="R26" s="15">
        <v>9.5</v>
      </c>
      <c r="S26" s="15">
        <v>1.88</v>
      </c>
      <c r="T26" s="15"/>
      <c r="U26" s="15">
        <v>1.88</v>
      </c>
      <c r="V26" s="15"/>
      <c r="W26" s="15">
        <f t="shared" si="2"/>
        <v>1.88</v>
      </c>
      <c r="X26" s="15">
        <f t="shared" si="3"/>
        <v>11.379999999999999</v>
      </c>
      <c r="Y26" s="34" t="s">
        <v>219</v>
      </c>
    </row>
    <row r="27" spans="1:25" ht="15">
      <c r="A27" s="4">
        <v>21</v>
      </c>
      <c r="B27" s="23">
        <v>172109</v>
      </c>
      <c r="C27" s="25" t="s">
        <v>148</v>
      </c>
      <c r="D27" s="25" t="s">
        <v>149</v>
      </c>
      <c r="E27" s="23" t="s">
        <v>73</v>
      </c>
      <c r="F27" s="5">
        <f t="shared" si="0"/>
        <v>14.37</v>
      </c>
      <c r="G27" s="9"/>
      <c r="H27" s="9"/>
      <c r="I27" s="9">
        <v>2</v>
      </c>
      <c r="J27" s="9"/>
      <c r="K27" s="9"/>
      <c r="L27" s="9">
        <v>0.5</v>
      </c>
      <c r="M27" s="9"/>
      <c r="N27" s="9"/>
      <c r="O27" s="14"/>
      <c r="P27" s="14"/>
      <c r="Q27" s="12">
        <f t="shared" si="1"/>
        <v>2.5</v>
      </c>
      <c r="R27" s="15">
        <v>11</v>
      </c>
      <c r="S27" s="15"/>
      <c r="T27" s="15">
        <v>0.87</v>
      </c>
      <c r="U27" s="15">
        <v>0.87</v>
      </c>
      <c r="V27" s="15"/>
      <c r="W27" s="15">
        <f t="shared" si="2"/>
        <v>0.87</v>
      </c>
      <c r="X27" s="15">
        <f t="shared" si="3"/>
        <v>11.87</v>
      </c>
      <c r="Y27" s="33" t="s">
        <v>150</v>
      </c>
    </row>
    <row r="28" spans="1:27" ht="20.25" customHeight="1">
      <c r="A28" s="4">
        <v>22</v>
      </c>
      <c r="B28" s="23">
        <v>141245</v>
      </c>
      <c r="C28" s="24" t="s">
        <v>7</v>
      </c>
      <c r="D28" s="24" t="s">
        <v>8</v>
      </c>
      <c r="E28" s="23" t="s">
        <v>9</v>
      </c>
      <c r="F28" s="5">
        <f t="shared" si="0"/>
        <v>14</v>
      </c>
      <c r="G28" s="7"/>
      <c r="H28" s="7"/>
      <c r="I28" s="7"/>
      <c r="J28" s="7"/>
      <c r="K28" s="7">
        <v>0.5</v>
      </c>
      <c r="L28" s="7">
        <v>0.5</v>
      </c>
      <c r="M28" s="7"/>
      <c r="N28" s="8"/>
      <c r="O28" s="17"/>
      <c r="P28" s="17"/>
      <c r="Q28" s="12">
        <f t="shared" si="1"/>
        <v>1</v>
      </c>
      <c r="R28" s="15">
        <v>11</v>
      </c>
      <c r="S28" s="15">
        <v>2</v>
      </c>
      <c r="T28" s="15"/>
      <c r="U28" s="15">
        <v>2</v>
      </c>
      <c r="V28" s="15"/>
      <c r="W28" s="15">
        <f t="shared" si="2"/>
        <v>2</v>
      </c>
      <c r="X28" s="15">
        <f t="shared" si="3"/>
        <v>13</v>
      </c>
      <c r="Y28" s="33" t="s">
        <v>135</v>
      </c>
      <c r="Z28" s="26"/>
      <c r="AA28" s="26"/>
    </row>
    <row r="29" spans="1:25" ht="15">
      <c r="A29" s="4">
        <v>23</v>
      </c>
      <c r="B29" s="23">
        <v>152373</v>
      </c>
      <c r="C29" s="24" t="s">
        <v>38</v>
      </c>
      <c r="D29" s="24" t="s">
        <v>17</v>
      </c>
      <c r="E29" s="23" t="s">
        <v>12</v>
      </c>
      <c r="F29" s="5">
        <f t="shared" si="0"/>
        <v>14</v>
      </c>
      <c r="G29" s="9"/>
      <c r="H29" s="9"/>
      <c r="I29" s="9"/>
      <c r="J29" s="9"/>
      <c r="K29" s="9"/>
      <c r="L29" s="9">
        <v>0.5</v>
      </c>
      <c r="M29" s="10"/>
      <c r="N29" s="9"/>
      <c r="O29" s="14"/>
      <c r="P29" s="14"/>
      <c r="Q29" s="12">
        <f t="shared" si="1"/>
        <v>0.5</v>
      </c>
      <c r="R29" s="15">
        <v>11</v>
      </c>
      <c r="S29" s="15">
        <v>2</v>
      </c>
      <c r="T29" s="15"/>
      <c r="U29" s="15">
        <v>2</v>
      </c>
      <c r="V29" s="15">
        <v>0.5</v>
      </c>
      <c r="W29" s="15">
        <f t="shared" si="2"/>
        <v>2.5</v>
      </c>
      <c r="X29" s="15">
        <f t="shared" si="3"/>
        <v>13.5</v>
      </c>
      <c r="Y29" s="33" t="s">
        <v>163</v>
      </c>
    </row>
    <row r="30" spans="1:25" ht="30">
      <c r="A30" s="4">
        <v>24</v>
      </c>
      <c r="B30" s="23">
        <v>603638</v>
      </c>
      <c r="C30" s="25" t="s">
        <v>115</v>
      </c>
      <c r="D30" s="25" t="s">
        <v>116</v>
      </c>
      <c r="E30" s="23" t="s">
        <v>117</v>
      </c>
      <c r="F30" s="45">
        <f t="shared" si="0"/>
        <v>13.93</v>
      </c>
      <c r="G30" s="5">
        <v>4</v>
      </c>
      <c r="H30" s="5"/>
      <c r="I30" s="5"/>
      <c r="J30" s="5">
        <v>0.5</v>
      </c>
      <c r="K30" s="5"/>
      <c r="L30" s="5">
        <v>0.5</v>
      </c>
      <c r="M30" s="5"/>
      <c r="N30" s="5">
        <v>1</v>
      </c>
      <c r="O30" s="12">
        <v>0.5</v>
      </c>
      <c r="P30" s="12"/>
      <c r="Q30" s="12">
        <f t="shared" si="1"/>
        <v>6.5</v>
      </c>
      <c r="R30" s="15">
        <v>7.25</v>
      </c>
      <c r="S30" s="15"/>
      <c r="T30" s="15">
        <v>0.18</v>
      </c>
      <c r="U30" s="15">
        <v>0.18</v>
      </c>
      <c r="V30" s="15"/>
      <c r="W30" s="15">
        <f t="shared" si="2"/>
        <v>0.18</v>
      </c>
      <c r="X30" s="15">
        <f t="shared" si="3"/>
        <v>7.43</v>
      </c>
      <c r="Y30" s="38" t="s">
        <v>213</v>
      </c>
    </row>
    <row r="31" spans="1:25" ht="15">
      <c r="A31" s="4">
        <v>25</v>
      </c>
      <c r="B31" s="23">
        <v>174502</v>
      </c>
      <c r="C31" s="24" t="s">
        <v>25</v>
      </c>
      <c r="D31" s="24" t="s">
        <v>26</v>
      </c>
      <c r="E31" s="23" t="s">
        <v>27</v>
      </c>
      <c r="F31" s="5">
        <f t="shared" si="0"/>
        <v>13.88</v>
      </c>
      <c r="G31" s="5"/>
      <c r="H31" s="5">
        <v>2.5</v>
      </c>
      <c r="I31" s="5"/>
      <c r="J31" s="5"/>
      <c r="K31" s="5"/>
      <c r="L31" s="5"/>
      <c r="M31" s="5"/>
      <c r="N31" s="5"/>
      <c r="O31" s="12"/>
      <c r="P31" s="12"/>
      <c r="Q31" s="12">
        <f t="shared" si="1"/>
        <v>2.5</v>
      </c>
      <c r="R31" s="15">
        <v>11</v>
      </c>
      <c r="S31" s="15">
        <v>0.38</v>
      </c>
      <c r="T31" s="15"/>
      <c r="U31" s="15">
        <v>0.38</v>
      </c>
      <c r="V31" s="15"/>
      <c r="W31" s="15">
        <f t="shared" si="2"/>
        <v>0.38</v>
      </c>
      <c r="X31" s="15">
        <f t="shared" si="3"/>
        <v>11.38</v>
      </c>
      <c r="Y31" s="33" t="s">
        <v>180</v>
      </c>
    </row>
    <row r="32" spans="1:25" ht="15">
      <c r="A32" s="4">
        <v>26</v>
      </c>
      <c r="B32" s="30">
        <v>161006</v>
      </c>
      <c r="C32" s="25" t="s">
        <v>172</v>
      </c>
      <c r="D32" s="25" t="s">
        <v>11</v>
      </c>
      <c r="E32" s="23" t="s">
        <v>19</v>
      </c>
      <c r="F32" s="5">
        <f t="shared" si="0"/>
        <v>13.76</v>
      </c>
      <c r="G32" s="9"/>
      <c r="H32" s="9"/>
      <c r="I32" s="9"/>
      <c r="J32" s="9"/>
      <c r="K32" s="9"/>
      <c r="L32" s="9">
        <v>0.5</v>
      </c>
      <c r="M32" s="9"/>
      <c r="N32" s="9"/>
      <c r="O32" s="14"/>
      <c r="P32" s="14"/>
      <c r="Q32" s="12">
        <f t="shared" si="1"/>
        <v>0.5</v>
      </c>
      <c r="R32" s="15">
        <v>11</v>
      </c>
      <c r="S32" s="15">
        <v>0.88</v>
      </c>
      <c r="T32" s="15">
        <v>0.88</v>
      </c>
      <c r="U32" s="15">
        <v>1.76</v>
      </c>
      <c r="V32" s="15">
        <v>0.5</v>
      </c>
      <c r="W32" s="15">
        <f t="shared" si="2"/>
        <v>2.26</v>
      </c>
      <c r="X32" s="15">
        <f t="shared" si="3"/>
        <v>13.26</v>
      </c>
      <c r="Y32" s="36" t="s">
        <v>173</v>
      </c>
    </row>
    <row r="33" spans="1:25" ht="15">
      <c r="A33" s="4">
        <v>27</v>
      </c>
      <c r="B33" s="23">
        <v>141092</v>
      </c>
      <c r="C33" s="24" t="s">
        <v>10</v>
      </c>
      <c r="D33" s="24" t="s">
        <v>11</v>
      </c>
      <c r="E33" s="23" t="s">
        <v>12</v>
      </c>
      <c r="F33" s="5">
        <f t="shared" si="0"/>
        <v>13.5</v>
      </c>
      <c r="G33" s="5"/>
      <c r="H33" s="5"/>
      <c r="I33" s="5"/>
      <c r="J33" s="5"/>
      <c r="K33" s="5"/>
      <c r="L33" s="5">
        <v>0.5</v>
      </c>
      <c r="M33" s="5"/>
      <c r="N33" s="5"/>
      <c r="O33" s="12"/>
      <c r="P33" s="12"/>
      <c r="Q33" s="12">
        <f t="shared" si="1"/>
        <v>0.5</v>
      </c>
      <c r="R33" s="15">
        <v>11</v>
      </c>
      <c r="S33" s="15">
        <v>2</v>
      </c>
      <c r="T33" s="15"/>
      <c r="U33" s="15">
        <v>2</v>
      </c>
      <c r="V33" s="15"/>
      <c r="W33" s="15">
        <f t="shared" si="2"/>
        <v>2</v>
      </c>
      <c r="X33" s="15">
        <f t="shared" si="3"/>
        <v>13</v>
      </c>
      <c r="Y33" s="33" t="s">
        <v>108</v>
      </c>
    </row>
    <row r="34" spans="1:25" ht="15">
      <c r="A34" s="4">
        <v>28</v>
      </c>
      <c r="B34" s="23">
        <v>155210</v>
      </c>
      <c r="C34" s="24" t="s">
        <v>44</v>
      </c>
      <c r="D34" s="24" t="s">
        <v>45</v>
      </c>
      <c r="E34" s="23" t="s">
        <v>46</v>
      </c>
      <c r="F34" s="5">
        <f t="shared" si="0"/>
        <v>13.5</v>
      </c>
      <c r="G34" s="5"/>
      <c r="H34" s="5"/>
      <c r="I34" s="5"/>
      <c r="J34" s="5"/>
      <c r="K34" s="5"/>
      <c r="L34" s="5">
        <v>0.5</v>
      </c>
      <c r="M34" s="11"/>
      <c r="N34" s="5"/>
      <c r="O34" s="12"/>
      <c r="P34" s="12"/>
      <c r="Q34" s="12">
        <f t="shared" si="1"/>
        <v>0.5</v>
      </c>
      <c r="R34" s="15">
        <v>11</v>
      </c>
      <c r="S34" s="15">
        <v>2</v>
      </c>
      <c r="T34" s="15"/>
      <c r="U34" s="15">
        <v>2</v>
      </c>
      <c r="V34" s="15"/>
      <c r="W34" s="15">
        <f t="shared" si="2"/>
        <v>2</v>
      </c>
      <c r="X34" s="15">
        <f t="shared" si="3"/>
        <v>13</v>
      </c>
      <c r="Y34" s="33" t="s">
        <v>119</v>
      </c>
    </row>
    <row r="35" spans="1:25" ht="15">
      <c r="A35" s="4">
        <v>29</v>
      </c>
      <c r="B35" s="23">
        <v>181623</v>
      </c>
      <c r="C35" s="24" t="s">
        <v>48</v>
      </c>
      <c r="D35" s="24" t="s">
        <v>49</v>
      </c>
      <c r="E35" s="23" t="s">
        <v>19</v>
      </c>
      <c r="F35" s="5">
        <f t="shared" si="0"/>
        <v>13.5</v>
      </c>
      <c r="G35" s="5"/>
      <c r="H35" s="5"/>
      <c r="I35" s="5"/>
      <c r="J35" s="5"/>
      <c r="K35" s="5"/>
      <c r="L35" s="5">
        <v>0.5</v>
      </c>
      <c r="M35" s="5"/>
      <c r="N35" s="5"/>
      <c r="O35" s="12"/>
      <c r="P35" s="12"/>
      <c r="Q35" s="12">
        <f t="shared" si="1"/>
        <v>0.5</v>
      </c>
      <c r="R35" s="15">
        <v>11</v>
      </c>
      <c r="S35" s="15">
        <v>2</v>
      </c>
      <c r="T35" s="15"/>
      <c r="U35" s="15">
        <v>2</v>
      </c>
      <c r="V35" s="15"/>
      <c r="W35" s="15">
        <f t="shared" si="2"/>
        <v>2</v>
      </c>
      <c r="X35" s="15">
        <f t="shared" si="3"/>
        <v>13</v>
      </c>
      <c r="Y35" s="33" t="s">
        <v>211</v>
      </c>
    </row>
    <row r="36" spans="1:25" ht="15">
      <c r="A36" s="4">
        <v>30</v>
      </c>
      <c r="B36" s="23">
        <v>153597</v>
      </c>
      <c r="C36" s="24" t="s">
        <v>57</v>
      </c>
      <c r="D36" s="24" t="s">
        <v>58</v>
      </c>
      <c r="E36" s="23" t="s">
        <v>59</v>
      </c>
      <c r="F36" s="5">
        <f t="shared" si="0"/>
        <v>13.5</v>
      </c>
      <c r="G36" s="5"/>
      <c r="H36" s="5"/>
      <c r="I36" s="5"/>
      <c r="J36" s="5"/>
      <c r="K36" s="5"/>
      <c r="L36" s="5">
        <v>0.5</v>
      </c>
      <c r="M36" s="5"/>
      <c r="N36" s="5"/>
      <c r="O36" s="12"/>
      <c r="P36" s="12"/>
      <c r="Q36" s="12">
        <f t="shared" si="1"/>
        <v>0.5</v>
      </c>
      <c r="R36" s="15">
        <v>11</v>
      </c>
      <c r="S36" s="15">
        <v>1.88</v>
      </c>
      <c r="T36" s="15">
        <v>1</v>
      </c>
      <c r="U36" s="15">
        <v>2</v>
      </c>
      <c r="V36" s="15"/>
      <c r="W36" s="15">
        <f t="shared" si="2"/>
        <v>2</v>
      </c>
      <c r="X36" s="15">
        <f t="shared" si="3"/>
        <v>13</v>
      </c>
      <c r="Y36" s="33" t="s">
        <v>106</v>
      </c>
    </row>
    <row r="37" spans="1:25" ht="15">
      <c r="A37" s="4">
        <v>31</v>
      </c>
      <c r="B37" s="23">
        <v>904469</v>
      </c>
      <c r="C37" s="24" t="s">
        <v>62</v>
      </c>
      <c r="D37" s="24" t="s">
        <v>51</v>
      </c>
      <c r="E37" s="23" t="s">
        <v>63</v>
      </c>
      <c r="F37" s="5">
        <f t="shared" si="0"/>
        <v>13.5</v>
      </c>
      <c r="G37" s="9"/>
      <c r="H37" s="9"/>
      <c r="I37" s="9"/>
      <c r="J37" s="9"/>
      <c r="K37" s="9"/>
      <c r="L37" s="9">
        <v>0.5</v>
      </c>
      <c r="M37" s="9"/>
      <c r="N37" s="9"/>
      <c r="O37" s="14"/>
      <c r="P37" s="14"/>
      <c r="Q37" s="12">
        <f t="shared" si="1"/>
        <v>0.5</v>
      </c>
      <c r="R37" s="15">
        <v>11</v>
      </c>
      <c r="S37" s="15">
        <v>2</v>
      </c>
      <c r="T37" s="15"/>
      <c r="U37" s="15">
        <v>2</v>
      </c>
      <c r="V37" s="15"/>
      <c r="W37" s="15">
        <f t="shared" si="2"/>
        <v>2</v>
      </c>
      <c r="X37" s="15">
        <f t="shared" si="3"/>
        <v>13</v>
      </c>
      <c r="Y37" s="36" t="s">
        <v>150</v>
      </c>
    </row>
    <row r="38" spans="1:25" ht="15">
      <c r="A38" s="4">
        <v>32</v>
      </c>
      <c r="B38" s="23">
        <v>150995</v>
      </c>
      <c r="C38" s="25" t="s">
        <v>191</v>
      </c>
      <c r="D38" s="25" t="s">
        <v>29</v>
      </c>
      <c r="E38" s="23" t="s">
        <v>12</v>
      </c>
      <c r="F38" s="5">
        <f t="shared" si="0"/>
        <v>13.5</v>
      </c>
      <c r="G38" s="5"/>
      <c r="H38" s="5"/>
      <c r="I38" s="5"/>
      <c r="J38" s="5"/>
      <c r="K38" s="5"/>
      <c r="L38" s="5">
        <v>0.5</v>
      </c>
      <c r="M38" s="5"/>
      <c r="N38" s="5"/>
      <c r="O38" s="12"/>
      <c r="P38" s="12"/>
      <c r="Q38" s="12">
        <f t="shared" si="1"/>
        <v>0.5</v>
      </c>
      <c r="R38" s="15">
        <v>11</v>
      </c>
      <c r="S38" s="15">
        <v>2</v>
      </c>
      <c r="T38" s="15"/>
      <c r="U38" s="15">
        <v>2</v>
      </c>
      <c r="V38" s="15"/>
      <c r="W38" s="15">
        <f t="shared" si="2"/>
        <v>2</v>
      </c>
      <c r="X38" s="15">
        <f t="shared" si="3"/>
        <v>13</v>
      </c>
      <c r="Y38" s="33" t="s">
        <v>205</v>
      </c>
    </row>
    <row r="39" spans="1:25" ht="15">
      <c r="A39" s="4">
        <v>33</v>
      </c>
      <c r="B39" s="23">
        <v>163182</v>
      </c>
      <c r="C39" s="24" t="s">
        <v>39</v>
      </c>
      <c r="D39" s="24" t="s">
        <v>40</v>
      </c>
      <c r="E39" s="23" t="s">
        <v>89</v>
      </c>
      <c r="F39" s="5">
        <f aca="true" t="shared" si="4" ref="F39:F72">Q39+X39</f>
        <v>13.5</v>
      </c>
      <c r="G39" s="5"/>
      <c r="H39" s="5"/>
      <c r="I39" s="5"/>
      <c r="J39" s="5"/>
      <c r="K39" s="5"/>
      <c r="L39" s="5">
        <v>0.5</v>
      </c>
      <c r="M39" s="5"/>
      <c r="N39" s="5"/>
      <c r="O39" s="12"/>
      <c r="P39" s="12"/>
      <c r="Q39" s="12">
        <f aca="true" t="shared" si="5" ref="Q39:Q70">G39+H39+I39+J39+K39+L39+M39+N39+O39+P39</f>
        <v>0.5</v>
      </c>
      <c r="R39" s="15">
        <v>11</v>
      </c>
      <c r="S39" s="15">
        <v>2</v>
      </c>
      <c r="T39" s="15"/>
      <c r="U39" s="15">
        <v>2</v>
      </c>
      <c r="V39" s="15"/>
      <c r="W39" s="15">
        <f aca="true" t="shared" si="6" ref="W39:W70">U39+V39</f>
        <v>2</v>
      </c>
      <c r="X39" s="15">
        <f aca="true" t="shared" si="7" ref="X39:X70">R39+W39</f>
        <v>13</v>
      </c>
      <c r="Y39" s="33" t="s">
        <v>107</v>
      </c>
    </row>
    <row r="40" spans="1:25" ht="30">
      <c r="A40" s="4">
        <v>34</v>
      </c>
      <c r="B40" s="23">
        <v>130574</v>
      </c>
      <c r="C40" s="24" t="s">
        <v>50</v>
      </c>
      <c r="D40" s="24" t="s">
        <v>51</v>
      </c>
      <c r="E40" s="23" t="s">
        <v>18</v>
      </c>
      <c r="F40" s="5">
        <f t="shared" si="4"/>
        <v>13.5</v>
      </c>
      <c r="G40" s="9"/>
      <c r="H40" s="9"/>
      <c r="I40" s="9"/>
      <c r="J40" s="9"/>
      <c r="K40" s="9"/>
      <c r="L40" s="9">
        <v>0.5</v>
      </c>
      <c r="M40" s="9"/>
      <c r="N40" s="9"/>
      <c r="O40" s="14"/>
      <c r="P40" s="14"/>
      <c r="Q40" s="12">
        <f t="shared" si="5"/>
        <v>0.5</v>
      </c>
      <c r="R40" s="15">
        <v>11</v>
      </c>
      <c r="S40" s="15">
        <v>2</v>
      </c>
      <c r="T40" s="15">
        <v>1</v>
      </c>
      <c r="U40" s="15">
        <v>2</v>
      </c>
      <c r="V40" s="15"/>
      <c r="W40" s="15">
        <f t="shared" si="6"/>
        <v>2</v>
      </c>
      <c r="X40" s="15">
        <f t="shared" si="7"/>
        <v>13</v>
      </c>
      <c r="Y40" s="38" t="s">
        <v>202</v>
      </c>
    </row>
    <row r="41" spans="1:25" ht="15">
      <c r="A41" s="4">
        <v>35</v>
      </c>
      <c r="B41" s="23">
        <v>145431</v>
      </c>
      <c r="C41" s="24" t="s">
        <v>53</v>
      </c>
      <c r="D41" s="24" t="s">
        <v>37</v>
      </c>
      <c r="E41" s="23" t="s">
        <v>18</v>
      </c>
      <c r="F41" s="5">
        <f t="shared" si="4"/>
        <v>13.5</v>
      </c>
      <c r="G41" s="5"/>
      <c r="H41" s="5"/>
      <c r="I41" s="5"/>
      <c r="J41" s="5"/>
      <c r="K41" s="5"/>
      <c r="L41" s="5">
        <v>0.5</v>
      </c>
      <c r="M41" s="5"/>
      <c r="N41" s="5"/>
      <c r="O41" s="12"/>
      <c r="P41" s="12"/>
      <c r="Q41" s="12">
        <f t="shared" si="5"/>
        <v>0.5</v>
      </c>
      <c r="R41" s="15">
        <v>11</v>
      </c>
      <c r="S41" s="15">
        <v>2</v>
      </c>
      <c r="T41" s="15"/>
      <c r="U41" s="15">
        <v>2</v>
      </c>
      <c r="V41" s="15"/>
      <c r="W41" s="15">
        <f t="shared" si="6"/>
        <v>2</v>
      </c>
      <c r="X41" s="15">
        <f t="shared" si="7"/>
        <v>13</v>
      </c>
      <c r="Y41" s="33" t="s">
        <v>147</v>
      </c>
    </row>
    <row r="42" spans="1:25" ht="15">
      <c r="A42" s="4">
        <v>36</v>
      </c>
      <c r="B42" s="23">
        <v>165137</v>
      </c>
      <c r="C42" s="24" t="s">
        <v>80</v>
      </c>
      <c r="D42" s="24" t="s">
        <v>81</v>
      </c>
      <c r="E42" s="23" t="s">
        <v>82</v>
      </c>
      <c r="F42" s="5">
        <f t="shared" si="4"/>
        <v>13.5</v>
      </c>
      <c r="G42" s="5"/>
      <c r="H42" s="5"/>
      <c r="I42" s="5"/>
      <c r="J42" s="5"/>
      <c r="K42" s="5"/>
      <c r="L42" s="5">
        <v>0.5</v>
      </c>
      <c r="M42" s="5"/>
      <c r="N42" s="5"/>
      <c r="O42" s="12"/>
      <c r="P42" s="12"/>
      <c r="Q42" s="12">
        <f t="shared" si="5"/>
        <v>0.5</v>
      </c>
      <c r="R42" s="15">
        <v>11</v>
      </c>
      <c r="S42" s="15">
        <v>1.13</v>
      </c>
      <c r="T42" s="15">
        <v>1</v>
      </c>
      <c r="U42" s="15">
        <v>2</v>
      </c>
      <c r="V42" s="15"/>
      <c r="W42" s="15">
        <f t="shared" si="6"/>
        <v>2</v>
      </c>
      <c r="X42" s="15">
        <f t="shared" si="7"/>
        <v>13</v>
      </c>
      <c r="Y42" s="33" t="s">
        <v>114</v>
      </c>
    </row>
    <row r="43" spans="1:25" ht="30">
      <c r="A43" s="4">
        <v>37</v>
      </c>
      <c r="B43" s="23">
        <v>145282</v>
      </c>
      <c r="C43" s="24" t="s">
        <v>23</v>
      </c>
      <c r="D43" s="24" t="s">
        <v>24</v>
      </c>
      <c r="E43" s="23" t="s">
        <v>22</v>
      </c>
      <c r="F43" s="5">
        <f t="shared" si="4"/>
        <v>13.38</v>
      </c>
      <c r="G43" s="5"/>
      <c r="H43" s="5"/>
      <c r="I43" s="5"/>
      <c r="J43" s="5"/>
      <c r="K43" s="5">
        <v>0.5</v>
      </c>
      <c r="L43" s="5">
        <v>0.5</v>
      </c>
      <c r="M43" s="5">
        <v>0.5</v>
      </c>
      <c r="N43" s="5"/>
      <c r="O43" s="12"/>
      <c r="P43" s="12"/>
      <c r="Q43" s="12">
        <f t="shared" si="5"/>
        <v>1.5</v>
      </c>
      <c r="R43" s="15">
        <v>11</v>
      </c>
      <c r="S43" s="15">
        <v>0.88</v>
      </c>
      <c r="T43" s="15"/>
      <c r="U43" s="15">
        <v>0.88</v>
      </c>
      <c r="V43" s="15"/>
      <c r="W43" s="15">
        <f t="shared" si="6"/>
        <v>0.88</v>
      </c>
      <c r="X43" s="15">
        <f t="shared" si="7"/>
        <v>11.88</v>
      </c>
      <c r="Y43" s="38" t="s">
        <v>200</v>
      </c>
    </row>
    <row r="44" spans="1:25" ht="45">
      <c r="A44" s="4">
        <v>38</v>
      </c>
      <c r="B44" s="23">
        <v>904370</v>
      </c>
      <c r="C44" s="24" t="s">
        <v>64</v>
      </c>
      <c r="D44" s="24" t="s">
        <v>65</v>
      </c>
      <c r="E44" s="23" t="s">
        <v>12</v>
      </c>
      <c r="F44" s="5">
        <f t="shared" si="4"/>
        <v>13.379999999999999</v>
      </c>
      <c r="G44" s="5"/>
      <c r="H44" s="5"/>
      <c r="I44" s="5"/>
      <c r="J44" s="5"/>
      <c r="K44" s="5"/>
      <c r="L44" s="5">
        <v>0.5</v>
      </c>
      <c r="M44" s="5"/>
      <c r="N44" s="5"/>
      <c r="O44" s="12"/>
      <c r="P44" s="12"/>
      <c r="Q44" s="12">
        <f t="shared" si="5"/>
        <v>0.5</v>
      </c>
      <c r="R44" s="15">
        <v>11</v>
      </c>
      <c r="S44" s="15">
        <v>1.88</v>
      </c>
      <c r="T44" s="15"/>
      <c r="U44" s="15">
        <v>1.88</v>
      </c>
      <c r="V44" s="15"/>
      <c r="W44" s="15">
        <f t="shared" si="6"/>
        <v>1.88</v>
      </c>
      <c r="X44" s="15">
        <f t="shared" si="7"/>
        <v>12.879999999999999</v>
      </c>
      <c r="Y44" s="35" t="s">
        <v>203</v>
      </c>
    </row>
    <row r="45" spans="1:25" ht="45">
      <c r="A45" s="4">
        <v>39</v>
      </c>
      <c r="B45" s="23">
        <v>160725</v>
      </c>
      <c r="C45" s="24" t="s">
        <v>43</v>
      </c>
      <c r="D45" s="24" t="s">
        <v>29</v>
      </c>
      <c r="E45" s="23" t="s">
        <v>6</v>
      </c>
      <c r="F45" s="5">
        <f t="shared" si="4"/>
        <v>12.879999999999999</v>
      </c>
      <c r="G45" s="9"/>
      <c r="H45" s="9"/>
      <c r="I45" s="9"/>
      <c r="J45" s="9"/>
      <c r="K45" s="9"/>
      <c r="L45" s="9">
        <v>0.5</v>
      </c>
      <c r="M45" s="9"/>
      <c r="N45" s="9"/>
      <c r="O45" s="14"/>
      <c r="P45" s="14"/>
      <c r="Q45" s="12">
        <f t="shared" si="5"/>
        <v>0.5</v>
      </c>
      <c r="R45" s="15">
        <v>11</v>
      </c>
      <c r="S45" s="15">
        <v>1.38</v>
      </c>
      <c r="T45" s="15"/>
      <c r="U45" s="15">
        <v>1.38</v>
      </c>
      <c r="V45" s="15"/>
      <c r="W45" s="15">
        <f t="shared" si="6"/>
        <v>1.38</v>
      </c>
      <c r="X45" s="15">
        <f t="shared" si="7"/>
        <v>12.379999999999999</v>
      </c>
      <c r="Y45" s="35" t="s">
        <v>209</v>
      </c>
    </row>
    <row r="46" spans="1:25" ht="15">
      <c r="A46" s="4">
        <v>40</v>
      </c>
      <c r="B46" s="23">
        <v>173011</v>
      </c>
      <c r="C46" s="25" t="s">
        <v>164</v>
      </c>
      <c r="D46" s="25" t="s">
        <v>165</v>
      </c>
      <c r="E46" s="23" t="s">
        <v>185</v>
      </c>
      <c r="F46" s="5">
        <f t="shared" si="4"/>
        <v>12.75</v>
      </c>
      <c r="G46" s="9"/>
      <c r="H46" s="9"/>
      <c r="I46" s="9">
        <v>2</v>
      </c>
      <c r="J46" s="9"/>
      <c r="K46" s="9"/>
      <c r="L46" s="9">
        <v>0.5</v>
      </c>
      <c r="M46" s="9"/>
      <c r="N46" s="9"/>
      <c r="O46" s="14"/>
      <c r="P46" s="14"/>
      <c r="Q46" s="12">
        <f t="shared" si="5"/>
        <v>2.5</v>
      </c>
      <c r="R46" s="15">
        <v>10.25</v>
      </c>
      <c r="S46" s="15"/>
      <c r="T46" s="15"/>
      <c r="U46" s="15"/>
      <c r="V46" s="15"/>
      <c r="W46" s="15">
        <f t="shared" si="6"/>
        <v>0</v>
      </c>
      <c r="X46" s="15">
        <f t="shared" si="7"/>
        <v>10.25</v>
      </c>
      <c r="Y46" s="33" t="s">
        <v>131</v>
      </c>
    </row>
    <row r="47" spans="1:25" ht="15">
      <c r="A47" s="4">
        <v>41</v>
      </c>
      <c r="B47" s="23">
        <v>167608</v>
      </c>
      <c r="C47" s="25" t="s">
        <v>189</v>
      </c>
      <c r="D47" s="25" t="s">
        <v>190</v>
      </c>
      <c r="E47" s="23" t="s">
        <v>18</v>
      </c>
      <c r="F47" s="5">
        <f t="shared" si="4"/>
        <v>12.69</v>
      </c>
      <c r="G47" s="5"/>
      <c r="H47" s="5"/>
      <c r="I47" s="5"/>
      <c r="J47" s="5"/>
      <c r="K47" s="5"/>
      <c r="L47" s="5">
        <v>0.5</v>
      </c>
      <c r="M47" s="5">
        <v>0.5</v>
      </c>
      <c r="N47" s="5"/>
      <c r="O47" s="12"/>
      <c r="P47" s="12"/>
      <c r="Q47" s="12">
        <f t="shared" si="5"/>
        <v>1</v>
      </c>
      <c r="R47" s="15">
        <v>11</v>
      </c>
      <c r="S47" s="15"/>
      <c r="T47" s="15">
        <v>0.69</v>
      </c>
      <c r="U47" s="15">
        <v>0.69</v>
      </c>
      <c r="V47" s="15"/>
      <c r="W47" s="15">
        <f t="shared" si="6"/>
        <v>0.69</v>
      </c>
      <c r="X47" s="15">
        <f t="shared" si="7"/>
        <v>11.69</v>
      </c>
      <c r="Y47" s="36" t="s">
        <v>107</v>
      </c>
    </row>
    <row r="48" spans="1:25" ht="15">
      <c r="A48" s="4">
        <v>42</v>
      </c>
      <c r="B48" s="40">
        <v>155568</v>
      </c>
      <c r="C48" s="25" t="s">
        <v>118</v>
      </c>
      <c r="D48" s="25" t="s">
        <v>11</v>
      </c>
      <c r="E48" s="23" t="s">
        <v>22</v>
      </c>
      <c r="F48" s="5">
        <f t="shared" si="4"/>
        <v>12.5</v>
      </c>
      <c r="G48" s="9"/>
      <c r="H48" s="9"/>
      <c r="I48" s="9"/>
      <c r="J48" s="9"/>
      <c r="K48" s="9"/>
      <c r="L48" s="9">
        <v>0.5</v>
      </c>
      <c r="M48" s="9"/>
      <c r="N48" s="9"/>
      <c r="O48" s="14"/>
      <c r="P48" s="14"/>
      <c r="Q48" s="12">
        <f t="shared" si="5"/>
        <v>0.5</v>
      </c>
      <c r="R48" s="15">
        <v>11</v>
      </c>
      <c r="S48" s="15"/>
      <c r="T48" s="15">
        <v>1</v>
      </c>
      <c r="U48" s="15">
        <v>1</v>
      </c>
      <c r="V48" s="15"/>
      <c r="W48" s="15">
        <f t="shared" si="6"/>
        <v>1</v>
      </c>
      <c r="X48" s="15">
        <f t="shared" si="7"/>
        <v>12</v>
      </c>
      <c r="Y48" s="33" t="s">
        <v>107</v>
      </c>
    </row>
    <row r="49" spans="1:25" ht="15">
      <c r="A49" s="4">
        <v>43</v>
      </c>
      <c r="B49" s="23">
        <v>180252</v>
      </c>
      <c r="C49" s="25" t="s">
        <v>130</v>
      </c>
      <c r="D49" s="25" t="s">
        <v>55</v>
      </c>
      <c r="E49" s="23" t="s">
        <v>12</v>
      </c>
      <c r="F49" s="5">
        <f t="shared" si="4"/>
        <v>12.5</v>
      </c>
      <c r="G49" s="5"/>
      <c r="H49" s="5"/>
      <c r="I49" s="5"/>
      <c r="J49" s="5"/>
      <c r="K49" s="5"/>
      <c r="L49" s="5">
        <v>0.5</v>
      </c>
      <c r="M49" s="5"/>
      <c r="N49" s="5"/>
      <c r="O49" s="12"/>
      <c r="P49" s="12"/>
      <c r="Q49" s="12">
        <f t="shared" si="5"/>
        <v>0.5</v>
      </c>
      <c r="R49" s="15">
        <v>11</v>
      </c>
      <c r="S49" s="15"/>
      <c r="T49" s="15">
        <v>1</v>
      </c>
      <c r="U49" s="15">
        <v>1</v>
      </c>
      <c r="V49" s="15"/>
      <c r="W49" s="15">
        <f t="shared" si="6"/>
        <v>1</v>
      </c>
      <c r="X49" s="15">
        <f t="shared" si="7"/>
        <v>12</v>
      </c>
      <c r="Y49" s="33" t="s">
        <v>131</v>
      </c>
    </row>
    <row r="50" spans="1:25" ht="30">
      <c r="A50" s="4">
        <v>44</v>
      </c>
      <c r="B50" s="23">
        <v>170378</v>
      </c>
      <c r="C50" s="25" t="s">
        <v>171</v>
      </c>
      <c r="D50" s="25" t="s">
        <v>74</v>
      </c>
      <c r="E50" s="23" t="s">
        <v>12</v>
      </c>
      <c r="F50" s="5">
        <f t="shared" si="4"/>
        <v>12.38</v>
      </c>
      <c r="G50" s="5"/>
      <c r="H50" s="5"/>
      <c r="I50" s="5"/>
      <c r="J50" s="5"/>
      <c r="K50" s="5"/>
      <c r="L50" s="5">
        <v>0.5</v>
      </c>
      <c r="M50" s="5"/>
      <c r="N50" s="5"/>
      <c r="O50" s="12"/>
      <c r="P50" s="12"/>
      <c r="Q50" s="12">
        <f t="shared" si="5"/>
        <v>0.5</v>
      </c>
      <c r="R50" s="15">
        <v>11</v>
      </c>
      <c r="S50" s="15"/>
      <c r="T50" s="15">
        <v>0.88</v>
      </c>
      <c r="U50" s="15">
        <v>0.88</v>
      </c>
      <c r="V50" s="15"/>
      <c r="W50" s="15">
        <f t="shared" si="6"/>
        <v>0.88</v>
      </c>
      <c r="X50" s="15">
        <f t="shared" si="7"/>
        <v>11.88</v>
      </c>
      <c r="Y50" s="38" t="s">
        <v>207</v>
      </c>
    </row>
    <row r="51" spans="1:25" ht="15">
      <c r="A51" s="4">
        <v>45</v>
      </c>
      <c r="B51" s="39">
        <v>172637</v>
      </c>
      <c r="C51" s="41" t="s">
        <v>166</v>
      </c>
      <c r="D51" s="41" t="s">
        <v>8</v>
      </c>
      <c r="E51" s="23" t="s">
        <v>36</v>
      </c>
      <c r="F51" s="5">
        <f t="shared" si="4"/>
        <v>12</v>
      </c>
      <c r="G51" s="7"/>
      <c r="H51" s="7"/>
      <c r="I51" s="42"/>
      <c r="J51" s="7"/>
      <c r="K51" s="7"/>
      <c r="L51" s="7"/>
      <c r="M51" s="7">
        <v>0.5</v>
      </c>
      <c r="N51" s="7"/>
      <c r="O51" s="13"/>
      <c r="P51" s="13"/>
      <c r="Q51" s="12">
        <f t="shared" si="5"/>
        <v>0.5</v>
      </c>
      <c r="R51" s="15">
        <v>9.5</v>
      </c>
      <c r="S51" s="15">
        <v>1.88</v>
      </c>
      <c r="T51" s="15">
        <v>0.88</v>
      </c>
      <c r="U51" s="15">
        <v>2</v>
      </c>
      <c r="V51" s="15"/>
      <c r="W51" s="15">
        <f t="shared" si="6"/>
        <v>2</v>
      </c>
      <c r="X51" s="15">
        <f t="shared" si="7"/>
        <v>11.5</v>
      </c>
      <c r="Y51" s="33" t="s">
        <v>181</v>
      </c>
    </row>
    <row r="52" spans="1:25" ht="15">
      <c r="A52" s="4">
        <v>46</v>
      </c>
      <c r="B52" s="23">
        <v>167571</v>
      </c>
      <c r="C52" s="25" t="s">
        <v>121</v>
      </c>
      <c r="D52" s="25" t="s">
        <v>120</v>
      </c>
      <c r="E52" s="23" t="s">
        <v>85</v>
      </c>
      <c r="F52" s="5">
        <f t="shared" si="4"/>
        <v>12</v>
      </c>
      <c r="G52" s="9"/>
      <c r="H52" s="9"/>
      <c r="I52" s="9"/>
      <c r="J52" s="9">
        <v>0.5</v>
      </c>
      <c r="K52" s="9"/>
      <c r="L52" s="9">
        <v>0.5</v>
      </c>
      <c r="M52" s="9"/>
      <c r="N52" s="9"/>
      <c r="O52" s="14"/>
      <c r="P52" s="14"/>
      <c r="Q52" s="12">
        <f t="shared" si="5"/>
        <v>1</v>
      </c>
      <c r="R52" s="15">
        <v>11</v>
      </c>
      <c r="S52" s="15"/>
      <c r="T52" s="15"/>
      <c r="U52" s="15"/>
      <c r="V52" s="15"/>
      <c r="W52" s="15">
        <f t="shared" si="6"/>
        <v>0</v>
      </c>
      <c r="X52" s="15">
        <f t="shared" si="7"/>
        <v>11</v>
      </c>
      <c r="Y52" s="33" t="s">
        <v>122</v>
      </c>
    </row>
    <row r="53" spans="1:25" ht="15">
      <c r="A53" s="4">
        <v>47</v>
      </c>
      <c r="B53" s="23">
        <v>157283</v>
      </c>
      <c r="C53" s="24" t="s">
        <v>77</v>
      </c>
      <c r="D53" s="24" t="s">
        <v>78</v>
      </c>
      <c r="E53" s="23" t="s">
        <v>47</v>
      </c>
      <c r="F53" s="5">
        <f t="shared" si="4"/>
        <v>11.88</v>
      </c>
      <c r="G53" s="5"/>
      <c r="H53" s="5"/>
      <c r="I53" s="5"/>
      <c r="J53" s="5"/>
      <c r="K53" s="5"/>
      <c r="L53" s="5">
        <v>0.5</v>
      </c>
      <c r="M53" s="11"/>
      <c r="N53" s="5"/>
      <c r="O53" s="12"/>
      <c r="P53" s="12"/>
      <c r="Q53" s="12">
        <f t="shared" si="5"/>
        <v>0.5</v>
      </c>
      <c r="R53" s="15">
        <v>11</v>
      </c>
      <c r="S53" s="15">
        <v>0.38</v>
      </c>
      <c r="T53" s="15"/>
      <c r="U53" s="15">
        <v>0.38</v>
      </c>
      <c r="V53" s="15"/>
      <c r="W53" s="15">
        <f t="shared" si="6"/>
        <v>0.38</v>
      </c>
      <c r="X53" s="15">
        <f t="shared" si="7"/>
        <v>11.38</v>
      </c>
      <c r="Y53" s="33" t="s">
        <v>151</v>
      </c>
    </row>
    <row r="54" spans="1:25" ht="15">
      <c r="A54" s="4">
        <v>48</v>
      </c>
      <c r="B54" s="23">
        <v>179836</v>
      </c>
      <c r="C54" s="25" t="s">
        <v>167</v>
      </c>
      <c r="D54" s="25" t="s">
        <v>186</v>
      </c>
      <c r="E54" s="23" t="s">
        <v>18</v>
      </c>
      <c r="F54" s="5">
        <f t="shared" si="4"/>
        <v>11.88</v>
      </c>
      <c r="G54" s="7"/>
      <c r="H54" s="7"/>
      <c r="I54" s="7"/>
      <c r="J54" s="7"/>
      <c r="K54" s="7"/>
      <c r="L54" s="7">
        <v>0.5</v>
      </c>
      <c r="M54" s="7"/>
      <c r="N54" s="7"/>
      <c r="O54" s="13"/>
      <c r="P54" s="13"/>
      <c r="Q54" s="12">
        <f t="shared" si="5"/>
        <v>0.5</v>
      </c>
      <c r="R54" s="15">
        <v>11</v>
      </c>
      <c r="S54" s="15">
        <v>0.38</v>
      </c>
      <c r="T54" s="15"/>
      <c r="U54" s="15">
        <v>0.38</v>
      </c>
      <c r="V54" s="15"/>
      <c r="W54" s="15">
        <f t="shared" si="6"/>
        <v>0.38</v>
      </c>
      <c r="X54" s="15">
        <f t="shared" si="7"/>
        <v>11.38</v>
      </c>
      <c r="Y54" s="33" t="s">
        <v>168</v>
      </c>
    </row>
    <row r="55" spans="1:25" ht="15">
      <c r="A55" s="4">
        <v>49</v>
      </c>
      <c r="B55" s="23">
        <v>200646</v>
      </c>
      <c r="C55" s="25" t="s">
        <v>124</v>
      </c>
      <c r="D55" s="25" t="s">
        <v>125</v>
      </c>
      <c r="E55" s="23" t="s">
        <v>126</v>
      </c>
      <c r="F55" s="5">
        <f t="shared" si="4"/>
        <v>11.82</v>
      </c>
      <c r="G55" s="5"/>
      <c r="H55" s="5">
        <v>2.5</v>
      </c>
      <c r="I55" s="5">
        <v>2</v>
      </c>
      <c r="J55" s="5"/>
      <c r="K55" s="5"/>
      <c r="L55" s="5">
        <v>0.5</v>
      </c>
      <c r="M55" s="5"/>
      <c r="N55" s="5">
        <v>1</v>
      </c>
      <c r="O55" s="12"/>
      <c r="P55" s="12"/>
      <c r="Q55" s="12">
        <f t="shared" si="5"/>
        <v>6</v>
      </c>
      <c r="R55" s="15">
        <v>4.75</v>
      </c>
      <c r="S55" s="15"/>
      <c r="T55" s="15">
        <v>0.88</v>
      </c>
      <c r="U55" s="15">
        <v>0.88</v>
      </c>
      <c r="V55" s="15">
        <v>0.19</v>
      </c>
      <c r="W55" s="15">
        <f t="shared" si="6"/>
        <v>1.07</v>
      </c>
      <c r="X55" s="15">
        <f t="shared" si="7"/>
        <v>5.82</v>
      </c>
      <c r="Y55" s="33" t="s">
        <v>127</v>
      </c>
    </row>
    <row r="56" spans="1:25" ht="15">
      <c r="A56" s="4">
        <v>50</v>
      </c>
      <c r="B56" s="23">
        <v>180628</v>
      </c>
      <c r="C56" s="25" t="s">
        <v>174</v>
      </c>
      <c r="D56" s="25" t="s">
        <v>183</v>
      </c>
      <c r="E56" s="23" t="s">
        <v>59</v>
      </c>
      <c r="F56" s="5">
        <f t="shared" si="4"/>
        <v>11.5</v>
      </c>
      <c r="G56" s="9"/>
      <c r="H56" s="9"/>
      <c r="I56" s="9"/>
      <c r="J56" s="9"/>
      <c r="K56" s="9"/>
      <c r="L56" s="9">
        <v>0.5</v>
      </c>
      <c r="M56" s="9"/>
      <c r="N56" s="9"/>
      <c r="O56" s="14"/>
      <c r="P56" s="14"/>
      <c r="Q56" s="12">
        <f t="shared" si="5"/>
        <v>0.5</v>
      </c>
      <c r="R56" s="15">
        <v>11</v>
      </c>
      <c r="S56" s="15"/>
      <c r="T56" s="15"/>
      <c r="U56" s="15"/>
      <c r="V56" s="15"/>
      <c r="W56" s="15">
        <f t="shared" si="6"/>
        <v>0</v>
      </c>
      <c r="X56" s="15">
        <f t="shared" si="7"/>
        <v>11</v>
      </c>
      <c r="Y56" s="33" t="s">
        <v>175</v>
      </c>
    </row>
    <row r="57" spans="1:25" ht="15">
      <c r="A57" s="4">
        <v>51</v>
      </c>
      <c r="B57" s="23">
        <v>145470</v>
      </c>
      <c r="C57" s="24" t="s">
        <v>88</v>
      </c>
      <c r="D57" s="24" t="s">
        <v>28</v>
      </c>
      <c r="E57" s="23" t="s">
        <v>18</v>
      </c>
      <c r="F57" s="5">
        <f t="shared" si="4"/>
        <v>11.5</v>
      </c>
      <c r="G57" s="7"/>
      <c r="H57" s="7"/>
      <c r="I57" s="7"/>
      <c r="J57" s="7"/>
      <c r="K57" s="7"/>
      <c r="L57" s="7">
        <v>0.5</v>
      </c>
      <c r="M57" s="7"/>
      <c r="N57" s="7"/>
      <c r="O57" s="13"/>
      <c r="P57" s="13"/>
      <c r="Q57" s="12">
        <f t="shared" si="5"/>
        <v>0.5</v>
      </c>
      <c r="R57" s="15">
        <v>11</v>
      </c>
      <c r="S57" s="15"/>
      <c r="T57" s="15"/>
      <c r="U57" s="15"/>
      <c r="V57" s="15"/>
      <c r="W57" s="15">
        <f t="shared" si="6"/>
        <v>0</v>
      </c>
      <c r="X57" s="15">
        <f t="shared" si="7"/>
        <v>11</v>
      </c>
      <c r="Y57" s="33" t="s">
        <v>113</v>
      </c>
    </row>
    <row r="58" spans="1:25" ht="15">
      <c r="A58" s="4">
        <v>52</v>
      </c>
      <c r="B58" s="23">
        <v>174561</v>
      </c>
      <c r="C58" s="25" t="s">
        <v>132</v>
      </c>
      <c r="D58" s="25" t="s">
        <v>133</v>
      </c>
      <c r="E58" s="23" t="s">
        <v>134</v>
      </c>
      <c r="F58" s="5">
        <f t="shared" si="4"/>
        <v>11.25</v>
      </c>
      <c r="G58" s="5"/>
      <c r="H58" s="5"/>
      <c r="I58" s="5"/>
      <c r="J58" s="5"/>
      <c r="K58" s="5"/>
      <c r="L58" s="5">
        <v>0.5</v>
      </c>
      <c r="M58" s="5"/>
      <c r="N58" s="5"/>
      <c r="O58" s="12"/>
      <c r="P58" s="12"/>
      <c r="Q58" s="12">
        <f t="shared" si="5"/>
        <v>0.5</v>
      </c>
      <c r="R58" s="15">
        <v>10.75</v>
      </c>
      <c r="S58" s="15"/>
      <c r="T58" s="15"/>
      <c r="U58" s="15"/>
      <c r="V58" s="15"/>
      <c r="W58" s="15">
        <f t="shared" si="6"/>
        <v>0</v>
      </c>
      <c r="X58" s="15">
        <f t="shared" si="7"/>
        <v>10.75</v>
      </c>
      <c r="Y58" s="33" t="s">
        <v>127</v>
      </c>
    </row>
    <row r="59" spans="1:25" ht="15">
      <c r="A59" s="4">
        <v>53</v>
      </c>
      <c r="B59" s="23">
        <v>153857</v>
      </c>
      <c r="C59" s="25" t="s">
        <v>158</v>
      </c>
      <c r="D59" s="25" t="s">
        <v>182</v>
      </c>
      <c r="E59" s="23" t="s">
        <v>18</v>
      </c>
      <c r="F59" s="5">
        <f t="shared" si="4"/>
        <v>11</v>
      </c>
      <c r="G59" s="5"/>
      <c r="H59" s="5"/>
      <c r="I59" s="5"/>
      <c r="J59" s="5"/>
      <c r="K59" s="5"/>
      <c r="L59" s="5"/>
      <c r="M59" s="5"/>
      <c r="N59" s="5"/>
      <c r="O59" s="12"/>
      <c r="P59" s="12"/>
      <c r="Q59" s="12">
        <f t="shared" si="5"/>
        <v>0</v>
      </c>
      <c r="R59" s="15">
        <v>11</v>
      </c>
      <c r="S59" s="15"/>
      <c r="T59" s="15"/>
      <c r="U59" s="15"/>
      <c r="V59" s="15"/>
      <c r="W59" s="15">
        <f t="shared" si="6"/>
        <v>0</v>
      </c>
      <c r="X59" s="15">
        <f t="shared" si="7"/>
        <v>11</v>
      </c>
      <c r="Y59" s="33" t="s">
        <v>107</v>
      </c>
    </row>
    <row r="60" spans="1:25" ht="15">
      <c r="A60" s="4">
        <v>54</v>
      </c>
      <c r="B60" s="23">
        <v>172576</v>
      </c>
      <c r="C60" s="25" t="s">
        <v>176</v>
      </c>
      <c r="D60" s="25" t="s">
        <v>29</v>
      </c>
      <c r="E60" s="23" t="s">
        <v>36</v>
      </c>
      <c r="F60" s="5">
        <f t="shared" si="4"/>
        <v>11</v>
      </c>
      <c r="G60" s="9"/>
      <c r="H60" s="9"/>
      <c r="I60" s="9"/>
      <c r="J60" s="9"/>
      <c r="K60" s="9"/>
      <c r="L60" s="9"/>
      <c r="M60" s="9"/>
      <c r="N60" s="9"/>
      <c r="O60" s="14"/>
      <c r="P60" s="14"/>
      <c r="Q60" s="12">
        <f t="shared" si="5"/>
        <v>0</v>
      </c>
      <c r="R60" s="15">
        <v>11</v>
      </c>
      <c r="S60" s="15"/>
      <c r="T60" s="15"/>
      <c r="U60" s="15"/>
      <c r="V60" s="15"/>
      <c r="W60" s="15">
        <f t="shared" si="6"/>
        <v>0</v>
      </c>
      <c r="X60" s="15">
        <f t="shared" si="7"/>
        <v>11</v>
      </c>
      <c r="Y60" s="33" t="s">
        <v>109</v>
      </c>
    </row>
    <row r="61" spans="1:25" ht="15">
      <c r="A61" s="4">
        <v>55</v>
      </c>
      <c r="B61" s="23">
        <v>156931</v>
      </c>
      <c r="C61" s="24" t="s">
        <v>79</v>
      </c>
      <c r="D61" s="24" t="s">
        <v>51</v>
      </c>
      <c r="E61" s="23" t="s">
        <v>9</v>
      </c>
      <c r="F61" s="5">
        <f t="shared" si="4"/>
        <v>11</v>
      </c>
      <c r="G61" s="5"/>
      <c r="H61" s="5"/>
      <c r="I61" s="5"/>
      <c r="J61" s="5"/>
      <c r="K61" s="5"/>
      <c r="L61" s="5"/>
      <c r="M61" s="5"/>
      <c r="N61" s="5"/>
      <c r="O61" s="12"/>
      <c r="P61" s="12"/>
      <c r="Q61" s="12">
        <f t="shared" si="5"/>
        <v>0</v>
      </c>
      <c r="R61" s="15">
        <v>11</v>
      </c>
      <c r="S61" s="15"/>
      <c r="T61" s="15"/>
      <c r="U61" s="15"/>
      <c r="V61" s="15"/>
      <c r="W61" s="15">
        <f t="shared" si="6"/>
        <v>0</v>
      </c>
      <c r="X61" s="15">
        <f t="shared" si="7"/>
        <v>11</v>
      </c>
      <c r="Y61" s="33" t="s">
        <v>157</v>
      </c>
    </row>
    <row r="62" spans="1:25" ht="15">
      <c r="A62" s="4">
        <v>56</v>
      </c>
      <c r="B62" s="23">
        <v>180336</v>
      </c>
      <c r="C62" s="25" t="s">
        <v>142</v>
      </c>
      <c r="D62" s="25" t="s">
        <v>51</v>
      </c>
      <c r="E62" s="23" t="s">
        <v>12</v>
      </c>
      <c r="F62" s="5">
        <f t="shared" si="4"/>
        <v>11</v>
      </c>
      <c r="G62" s="7"/>
      <c r="H62" s="7"/>
      <c r="I62" s="42"/>
      <c r="J62" s="7"/>
      <c r="K62" s="7"/>
      <c r="L62" s="7">
        <v>0.5</v>
      </c>
      <c r="M62" s="7"/>
      <c r="N62" s="7"/>
      <c r="O62" s="13"/>
      <c r="P62" s="13"/>
      <c r="Q62" s="12">
        <f t="shared" si="5"/>
        <v>0.5</v>
      </c>
      <c r="R62" s="15">
        <v>10.5</v>
      </c>
      <c r="S62" s="15"/>
      <c r="T62" s="15"/>
      <c r="U62" s="15"/>
      <c r="V62" s="15"/>
      <c r="W62" s="15">
        <f t="shared" si="6"/>
        <v>0</v>
      </c>
      <c r="X62" s="15">
        <f t="shared" si="7"/>
        <v>10.5</v>
      </c>
      <c r="Y62" s="33" t="s">
        <v>107</v>
      </c>
    </row>
    <row r="63" spans="1:25" ht="30">
      <c r="A63" s="4">
        <v>57</v>
      </c>
      <c r="B63" s="23">
        <v>211326</v>
      </c>
      <c r="C63" s="25" t="s">
        <v>153</v>
      </c>
      <c r="D63" s="25" t="s">
        <v>154</v>
      </c>
      <c r="E63" s="23" t="s">
        <v>152</v>
      </c>
      <c r="F63" s="5">
        <f t="shared" si="4"/>
        <v>9.129999999999999</v>
      </c>
      <c r="G63" s="5"/>
      <c r="H63" s="5">
        <v>2.5</v>
      </c>
      <c r="I63" s="5"/>
      <c r="J63" s="5"/>
      <c r="K63" s="5"/>
      <c r="L63" s="5">
        <v>0.5</v>
      </c>
      <c r="M63" s="11"/>
      <c r="N63" s="5"/>
      <c r="O63" s="12"/>
      <c r="P63" s="12"/>
      <c r="Q63" s="12">
        <f t="shared" si="5"/>
        <v>3</v>
      </c>
      <c r="R63" s="15">
        <v>4.75</v>
      </c>
      <c r="S63" s="15">
        <v>1.38</v>
      </c>
      <c r="T63" s="15"/>
      <c r="U63" s="15">
        <v>1.38</v>
      </c>
      <c r="V63" s="15"/>
      <c r="W63" s="15">
        <f t="shared" si="6"/>
        <v>1.38</v>
      </c>
      <c r="X63" s="15">
        <f t="shared" si="7"/>
        <v>6.13</v>
      </c>
      <c r="Y63" s="35" t="s">
        <v>210</v>
      </c>
    </row>
    <row r="64" spans="1:25" ht="15">
      <c r="A64" s="4">
        <v>58</v>
      </c>
      <c r="B64" s="23">
        <v>202161</v>
      </c>
      <c r="C64" s="25" t="s">
        <v>159</v>
      </c>
      <c r="D64" s="25" t="s">
        <v>160</v>
      </c>
      <c r="E64" s="23" t="s">
        <v>12</v>
      </c>
      <c r="F64" s="5">
        <f t="shared" si="4"/>
        <v>8.75</v>
      </c>
      <c r="G64" s="5"/>
      <c r="H64" s="5"/>
      <c r="I64" s="5"/>
      <c r="J64" s="5"/>
      <c r="K64" s="5"/>
      <c r="L64" s="5">
        <v>0.5</v>
      </c>
      <c r="M64" s="5">
        <v>0.5</v>
      </c>
      <c r="N64" s="5"/>
      <c r="O64" s="12"/>
      <c r="P64" s="12"/>
      <c r="Q64" s="12">
        <f t="shared" si="5"/>
        <v>1</v>
      </c>
      <c r="R64" s="15">
        <v>7.75</v>
      </c>
      <c r="S64" s="43"/>
      <c r="T64" s="15"/>
      <c r="U64" s="15"/>
      <c r="V64" s="15"/>
      <c r="W64" s="15">
        <f t="shared" si="6"/>
        <v>0</v>
      </c>
      <c r="X64" s="15">
        <f t="shared" si="7"/>
        <v>7.75</v>
      </c>
      <c r="Y64" s="33" t="s">
        <v>131</v>
      </c>
    </row>
    <row r="65" spans="1:25" ht="15">
      <c r="A65" s="4">
        <v>59</v>
      </c>
      <c r="B65" s="23">
        <v>184084</v>
      </c>
      <c r="C65" s="25" t="s">
        <v>193</v>
      </c>
      <c r="D65" s="25" t="s">
        <v>58</v>
      </c>
      <c r="E65" s="23" t="s">
        <v>194</v>
      </c>
      <c r="F65" s="29">
        <f t="shared" si="4"/>
        <v>8.75</v>
      </c>
      <c r="G65" s="5"/>
      <c r="H65" s="5"/>
      <c r="I65" s="5"/>
      <c r="J65" s="5"/>
      <c r="K65" s="5"/>
      <c r="L65" s="5"/>
      <c r="M65" s="5"/>
      <c r="N65" s="5">
        <v>1</v>
      </c>
      <c r="O65" s="12"/>
      <c r="P65" s="12"/>
      <c r="Q65" s="12">
        <f t="shared" si="5"/>
        <v>1</v>
      </c>
      <c r="R65" s="15">
        <v>7.75</v>
      </c>
      <c r="S65" s="15"/>
      <c r="T65" s="15"/>
      <c r="U65" s="15"/>
      <c r="V65" s="15"/>
      <c r="W65" s="15">
        <f t="shared" si="6"/>
        <v>0</v>
      </c>
      <c r="X65" s="15">
        <f t="shared" si="7"/>
        <v>7.75</v>
      </c>
      <c r="Y65" s="33" t="s">
        <v>208</v>
      </c>
    </row>
    <row r="66" spans="1:25" ht="15">
      <c r="A66" s="4">
        <v>60</v>
      </c>
      <c r="B66" s="23">
        <v>202677</v>
      </c>
      <c r="C66" s="25" t="s">
        <v>195</v>
      </c>
      <c r="D66" s="25" t="s">
        <v>58</v>
      </c>
      <c r="E66" s="23" t="s">
        <v>9</v>
      </c>
      <c r="F66" s="29">
        <f t="shared" si="4"/>
        <v>8.13</v>
      </c>
      <c r="G66" s="9"/>
      <c r="H66" s="9"/>
      <c r="I66" s="9"/>
      <c r="J66" s="9"/>
      <c r="K66" s="9"/>
      <c r="L66" s="9"/>
      <c r="M66" s="9"/>
      <c r="N66" s="9"/>
      <c r="O66" s="14"/>
      <c r="P66" s="14"/>
      <c r="Q66" s="12">
        <f t="shared" si="5"/>
        <v>0</v>
      </c>
      <c r="R66" s="15">
        <v>8</v>
      </c>
      <c r="S66" s="15"/>
      <c r="T66" s="15">
        <v>0.13</v>
      </c>
      <c r="U66" s="15">
        <v>0.13</v>
      </c>
      <c r="V66" s="15"/>
      <c r="W66" s="15">
        <f t="shared" si="6"/>
        <v>0.13</v>
      </c>
      <c r="X66" s="15">
        <f t="shared" si="7"/>
        <v>8.13</v>
      </c>
      <c r="Y66" s="33" t="s">
        <v>196</v>
      </c>
    </row>
    <row r="67" spans="1:25" ht="15">
      <c r="A67" s="4">
        <v>61</v>
      </c>
      <c r="B67" s="23">
        <v>226574</v>
      </c>
      <c r="C67" s="25" t="s">
        <v>161</v>
      </c>
      <c r="D67" s="25" t="s">
        <v>184</v>
      </c>
      <c r="E67" s="23" t="s">
        <v>18</v>
      </c>
      <c r="F67" s="45">
        <f t="shared" si="4"/>
        <v>7.5</v>
      </c>
      <c r="G67" s="9"/>
      <c r="H67" s="9">
        <v>2.5</v>
      </c>
      <c r="I67" s="9"/>
      <c r="J67" s="9"/>
      <c r="K67" s="9"/>
      <c r="L67" s="9">
        <v>0.5</v>
      </c>
      <c r="M67" s="9">
        <v>0.5</v>
      </c>
      <c r="N67" s="9"/>
      <c r="O67" s="14"/>
      <c r="P67" s="14"/>
      <c r="Q67" s="12">
        <f t="shared" si="5"/>
        <v>3.5</v>
      </c>
      <c r="R67" s="15">
        <v>4</v>
      </c>
      <c r="S67" s="15"/>
      <c r="T67" s="15"/>
      <c r="U67" s="15"/>
      <c r="V67" s="15"/>
      <c r="W67" s="15">
        <f t="shared" si="6"/>
        <v>0</v>
      </c>
      <c r="X67" s="15">
        <f t="shared" si="7"/>
        <v>4</v>
      </c>
      <c r="Y67" s="33" t="s">
        <v>162</v>
      </c>
    </row>
    <row r="68" spans="1:25" ht="15">
      <c r="A68" s="4">
        <v>62</v>
      </c>
      <c r="B68" s="23">
        <v>172504</v>
      </c>
      <c r="C68" s="24" t="s">
        <v>42</v>
      </c>
      <c r="D68" s="24" t="s">
        <v>11</v>
      </c>
      <c r="E68" s="23" t="s">
        <v>36</v>
      </c>
      <c r="F68" s="5">
        <f t="shared" si="4"/>
        <v>6</v>
      </c>
      <c r="G68" s="5"/>
      <c r="H68" s="5"/>
      <c r="I68" s="5"/>
      <c r="J68" s="5"/>
      <c r="K68" s="5"/>
      <c r="L68" s="5"/>
      <c r="M68" s="5"/>
      <c r="N68" s="5">
        <v>1</v>
      </c>
      <c r="O68" s="12"/>
      <c r="P68" s="12"/>
      <c r="Q68" s="12">
        <f t="shared" si="5"/>
        <v>1</v>
      </c>
      <c r="R68" s="15">
        <v>3.75</v>
      </c>
      <c r="S68" s="15">
        <v>1</v>
      </c>
      <c r="T68" s="15">
        <v>0.25</v>
      </c>
      <c r="U68" s="15">
        <v>1.25</v>
      </c>
      <c r="V68" s="15"/>
      <c r="W68" s="15">
        <f t="shared" si="6"/>
        <v>1.25</v>
      </c>
      <c r="X68" s="15">
        <f t="shared" si="7"/>
        <v>5</v>
      </c>
      <c r="Y68" s="33" t="s">
        <v>122</v>
      </c>
    </row>
    <row r="69" spans="1:25" ht="15">
      <c r="A69" s="4">
        <v>63</v>
      </c>
      <c r="B69" s="23">
        <v>191621</v>
      </c>
      <c r="C69" s="25" t="s">
        <v>155</v>
      </c>
      <c r="D69" s="25" t="s">
        <v>26</v>
      </c>
      <c r="E69" s="23" t="s">
        <v>34</v>
      </c>
      <c r="F69" s="5">
        <f t="shared" si="4"/>
        <v>6</v>
      </c>
      <c r="G69" s="5"/>
      <c r="H69" s="5">
        <v>2.5</v>
      </c>
      <c r="I69" s="5"/>
      <c r="J69" s="5"/>
      <c r="K69" s="5"/>
      <c r="L69" s="5">
        <v>0.5</v>
      </c>
      <c r="M69" s="5"/>
      <c r="N69" s="5"/>
      <c r="O69" s="12"/>
      <c r="P69" s="12"/>
      <c r="Q69" s="12">
        <f t="shared" si="5"/>
        <v>3</v>
      </c>
      <c r="R69" s="15">
        <v>3</v>
      </c>
      <c r="S69" s="15"/>
      <c r="T69" s="15"/>
      <c r="U69" s="15"/>
      <c r="V69" s="15"/>
      <c r="W69" s="15">
        <f t="shared" si="6"/>
        <v>0</v>
      </c>
      <c r="X69" s="15">
        <f t="shared" si="7"/>
        <v>3</v>
      </c>
      <c r="Y69" s="33" t="s">
        <v>156</v>
      </c>
    </row>
    <row r="70" spans="1:25" ht="30">
      <c r="A70" s="4">
        <v>64</v>
      </c>
      <c r="B70" s="23">
        <v>224923</v>
      </c>
      <c r="C70" s="25" t="s">
        <v>192</v>
      </c>
      <c r="D70" s="25" t="s">
        <v>29</v>
      </c>
      <c r="E70" s="23" t="s">
        <v>19</v>
      </c>
      <c r="F70" s="5">
        <f t="shared" si="4"/>
        <v>6</v>
      </c>
      <c r="G70" s="9"/>
      <c r="H70" s="9">
        <v>2.5</v>
      </c>
      <c r="I70" s="9"/>
      <c r="J70" s="9"/>
      <c r="K70" s="9"/>
      <c r="L70" s="9">
        <v>0.5</v>
      </c>
      <c r="M70" s="10"/>
      <c r="N70" s="9">
        <v>1</v>
      </c>
      <c r="O70" s="14"/>
      <c r="P70" s="14"/>
      <c r="Q70" s="12">
        <f t="shared" si="5"/>
        <v>4</v>
      </c>
      <c r="R70" s="15">
        <v>2</v>
      </c>
      <c r="S70" s="15"/>
      <c r="T70" s="15"/>
      <c r="U70" s="15"/>
      <c r="V70" s="15"/>
      <c r="W70" s="15">
        <f t="shared" si="6"/>
        <v>0</v>
      </c>
      <c r="X70" s="15">
        <f t="shared" si="7"/>
        <v>2</v>
      </c>
      <c r="Y70" s="35" t="s">
        <v>210</v>
      </c>
    </row>
    <row r="71" spans="1:25" ht="30">
      <c r="A71" s="4">
        <v>65</v>
      </c>
      <c r="B71" s="28">
        <v>164795</v>
      </c>
      <c r="C71" s="46" t="s">
        <v>41</v>
      </c>
      <c r="D71" s="46" t="s">
        <v>29</v>
      </c>
      <c r="E71" s="28" t="s">
        <v>6</v>
      </c>
      <c r="F71" s="29">
        <f t="shared" si="4"/>
        <v>5.63</v>
      </c>
      <c r="G71" s="5"/>
      <c r="H71" s="5"/>
      <c r="I71" s="5"/>
      <c r="J71" s="5"/>
      <c r="K71" s="5"/>
      <c r="L71" s="5">
        <v>0.5</v>
      </c>
      <c r="M71" s="5"/>
      <c r="N71" s="5"/>
      <c r="O71" s="12"/>
      <c r="P71" s="12"/>
      <c r="Q71" s="12">
        <f>G71+H71+I71+J71+K71+L71+M71+N71+O71+P71</f>
        <v>0.5</v>
      </c>
      <c r="R71" s="15">
        <v>4.5</v>
      </c>
      <c r="S71" s="15">
        <v>0.63</v>
      </c>
      <c r="T71" s="15"/>
      <c r="U71" s="15">
        <v>0.63</v>
      </c>
      <c r="V71" s="15"/>
      <c r="W71" s="15">
        <f>U71+V71</f>
        <v>0.63</v>
      </c>
      <c r="X71" s="15">
        <f>R71+W71</f>
        <v>5.13</v>
      </c>
      <c r="Y71" s="35" t="s">
        <v>199</v>
      </c>
    </row>
    <row r="72" spans="1:25" ht="30">
      <c r="A72" s="47">
        <v>66</v>
      </c>
      <c r="B72" s="30">
        <v>209452</v>
      </c>
      <c r="C72" s="31" t="s">
        <v>169</v>
      </c>
      <c r="D72" s="31" t="s">
        <v>170</v>
      </c>
      <c r="E72" s="30" t="s">
        <v>18</v>
      </c>
      <c r="F72" s="48">
        <f t="shared" si="4"/>
        <v>5</v>
      </c>
      <c r="G72" s="49"/>
      <c r="H72" s="49"/>
      <c r="I72" s="49">
        <v>2</v>
      </c>
      <c r="J72" s="49"/>
      <c r="K72" s="49"/>
      <c r="L72" s="49">
        <v>0.5</v>
      </c>
      <c r="M72" s="49"/>
      <c r="N72" s="49">
        <v>1</v>
      </c>
      <c r="O72" s="50">
        <v>0.25</v>
      </c>
      <c r="P72" s="50"/>
      <c r="Q72" s="50">
        <f>G72+H72+I72+J72+K72+L72+M72+N72+O72+P72</f>
        <v>3.75</v>
      </c>
      <c r="R72" s="15">
        <v>1.25</v>
      </c>
      <c r="S72" s="15"/>
      <c r="T72" s="15"/>
      <c r="U72" s="15"/>
      <c r="V72" s="15"/>
      <c r="W72" s="15">
        <f>U72+V72</f>
        <v>0</v>
      </c>
      <c r="X72" s="15">
        <f>R72+W72</f>
        <v>1.25</v>
      </c>
      <c r="Y72" s="35" t="s">
        <v>210</v>
      </c>
    </row>
    <row r="75" spans="11:13" ht="15">
      <c r="K75" s="32"/>
      <c r="L75" s="32"/>
      <c r="M75" s="32"/>
    </row>
    <row r="84" ht="15">
      <c r="S84" t="s">
        <v>221</v>
      </c>
    </row>
    <row r="85" spans="17:20" ht="15">
      <c r="Q85" s="67" t="s">
        <v>222</v>
      </c>
      <c r="R85" s="67"/>
      <c r="S85" s="67"/>
      <c r="T85" s="67"/>
    </row>
    <row r="88" ht="15">
      <c r="S88" t="s">
        <v>223</v>
      </c>
    </row>
  </sheetData>
  <sheetProtection selectLockedCells="1" selectUnlockedCells="1"/>
  <mergeCells count="30">
    <mergeCell ref="G2:Q2"/>
    <mergeCell ref="L3:L6"/>
    <mergeCell ref="A2:A6"/>
    <mergeCell ref="B2:B6"/>
    <mergeCell ref="C2:C6"/>
    <mergeCell ref="D2:D6"/>
    <mergeCell ref="O4:O6"/>
    <mergeCell ref="P4:P6"/>
    <mergeCell ref="K3:K6"/>
    <mergeCell ref="G3:H3"/>
    <mergeCell ref="Q85:T85"/>
    <mergeCell ref="W3:W6"/>
    <mergeCell ref="E2:E6"/>
    <mergeCell ref="F2:F6"/>
    <mergeCell ref="M3:P3"/>
    <mergeCell ref="A1:Y1"/>
    <mergeCell ref="Y2:Y6"/>
    <mergeCell ref="J3:J6"/>
    <mergeCell ref="V4:V5"/>
    <mergeCell ref="R2:X2"/>
    <mergeCell ref="X3:X6"/>
    <mergeCell ref="G4:G6"/>
    <mergeCell ref="H4:H6"/>
    <mergeCell ref="I3:I6"/>
    <mergeCell ref="R3:R6"/>
    <mergeCell ref="S3:V3"/>
    <mergeCell ref="N4:N6"/>
    <mergeCell ref="U4:U5"/>
    <mergeCell ref="Q3:Q6"/>
    <mergeCell ref="M4:M6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than1</dc:creator>
  <cp:keywords/>
  <dc:description/>
  <cp:lastModifiedBy>karditsalive</cp:lastModifiedBy>
  <cp:lastPrinted>2015-06-10T10:10:13Z</cp:lastPrinted>
  <dcterms:created xsi:type="dcterms:W3CDTF">2015-06-10T07:45:23Z</dcterms:created>
  <dcterms:modified xsi:type="dcterms:W3CDTF">2015-06-10T10:11:44Z</dcterms:modified>
  <cp:category/>
  <cp:version/>
  <cp:contentType/>
  <cp:contentStatus/>
</cp:coreProperties>
</file>